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075" tabRatio="745" firstSheet="5" activeTab="11"/>
  </bookViews>
  <sheets>
    <sheet name="свод" sheetId="1" r:id="rId1"/>
    <sheet name=" Васюр инд" sheetId="2" r:id="rId2"/>
    <sheet name=" Динск инд " sheetId="3" r:id="rId3"/>
    <sheet name=" Краснос инд " sheetId="4" r:id="rId4"/>
    <sheet name=" Мичур инд " sheetId="5" r:id="rId5"/>
    <sheet name=" Нововел инд " sheetId="6" r:id="rId6"/>
    <sheet name=" Новотит инд " sheetId="7" r:id="rId7"/>
    <sheet name=" Первор инд " sheetId="8" r:id="rId8"/>
    <sheet name=" Пластун инд" sheetId="9" r:id="rId9"/>
    <sheet name=" Старом инд" sheetId="10" r:id="rId10"/>
    <sheet name=" Южно-Куб инд " sheetId="11" r:id="rId11"/>
    <sheet name=" Форма поселениям" sheetId="12" r:id="rId12"/>
    <sheet name="Отчет о совместимости" sheetId="13" r:id="rId13"/>
  </sheets>
  <definedNames>
    <definedName name="_xlnm.Print_Titles" localSheetId="1">' Васюр инд'!$6:$7</definedName>
    <definedName name="_xlnm.Print_Titles" localSheetId="2">' Динск инд '!$6:$7</definedName>
    <definedName name="_xlnm.Print_Titles" localSheetId="3">' Краснос инд '!$6:$7</definedName>
    <definedName name="_xlnm.Print_Titles" localSheetId="4">' Мичур инд '!$6:$7</definedName>
    <definedName name="_xlnm.Print_Titles" localSheetId="5">' Нововел инд '!$6:$7</definedName>
    <definedName name="_xlnm.Print_Titles" localSheetId="6">' Новотит инд '!$6:$7</definedName>
    <definedName name="_xlnm.Print_Titles" localSheetId="7">' Первор инд '!$6:$7</definedName>
    <definedName name="_xlnm.Print_Titles" localSheetId="8">' Пластун инд'!$6:$7</definedName>
    <definedName name="_xlnm.Print_Titles" localSheetId="9">' Старом инд'!$6:$7</definedName>
    <definedName name="_xlnm.Print_Titles" localSheetId="11">' Форма поселениям'!$6:$7</definedName>
    <definedName name="_xlnm.Print_Titles" localSheetId="10">' Южно-Куб инд '!$6:$7</definedName>
    <definedName name="_xlnm.Print_Titles" localSheetId="0">'свод'!$6:$7</definedName>
  </definedNames>
  <calcPr fullCalcOnLoad="1"/>
</workbook>
</file>

<file path=xl/sharedStrings.xml><?xml version="1.0" encoding="utf-8"?>
<sst xmlns="http://schemas.openxmlformats.org/spreadsheetml/2006/main" count="1945" uniqueCount="137">
  <si>
    <t>наименование показателей</t>
  </si>
  <si>
    <t>ед.изм.</t>
  </si>
  <si>
    <t>Фонд оплаты труда</t>
  </si>
  <si>
    <t>х</t>
  </si>
  <si>
    <t>млн.руб.</t>
  </si>
  <si>
    <t>Производство основных видов сельскохозяйственной  продукции в натуральном выражении:</t>
  </si>
  <si>
    <t>соотв.    ед. изм</t>
  </si>
  <si>
    <t>единиц</t>
  </si>
  <si>
    <t>2009 год  прогноз</t>
  </si>
  <si>
    <t>2010 год  прогноз</t>
  </si>
  <si>
    <t>2007 год  отчет</t>
  </si>
  <si>
    <t>2008 год  (оценка)</t>
  </si>
  <si>
    <t>2011 год  прогноз</t>
  </si>
  <si>
    <t>МУНИЦИПАЛЬНОЕ ОБРАЗОВАНИЕ ДИНСКОЙ РАЙОН</t>
  </si>
  <si>
    <t>Индикативный план социально-экономического развития на 2009 год и на период 2010-2011 годы</t>
  </si>
  <si>
    <t>Среднегодовая численность постоянного населения всего</t>
  </si>
  <si>
    <t>тыс.чел.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</si>
  <si>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</si>
  <si>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</si>
  <si>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занятых в личных подсобных хозяйствах</t>
  </si>
  <si>
    <t>Прибыль прибыльных предприятий</t>
  </si>
  <si>
    <t>Обрабатывающие производства</t>
  </si>
  <si>
    <t>Производство и распределение электроэнергии, газа и воды</t>
  </si>
  <si>
    <t xml:space="preserve">      конструкции и детали сборные железобетонные</t>
  </si>
  <si>
    <t>тыс.м3</t>
  </si>
  <si>
    <t xml:space="preserve">      трубы и детали трубопроводов из термопластов</t>
  </si>
  <si>
    <t xml:space="preserve">      кондитерские изделия</t>
  </si>
  <si>
    <t xml:space="preserve">      консервы всего</t>
  </si>
  <si>
    <t xml:space="preserve">           в т.ч. плодоовощные</t>
  </si>
  <si>
    <t xml:space="preserve">      хлеб и хлебобулочные изделия</t>
  </si>
  <si>
    <t xml:space="preserve">      сахар-песок всего</t>
  </si>
  <si>
    <t xml:space="preserve">           в т.ч. из сырца</t>
  </si>
  <si>
    <t xml:space="preserve">       масло растительное</t>
  </si>
  <si>
    <t xml:space="preserve">       мясо, включая субпродукты 1 категории</t>
  </si>
  <si>
    <t xml:space="preserve">       колбасные изделия</t>
  </si>
  <si>
    <t xml:space="preserve">       мука</t>
  </si>
  <si>
    <t xml:space="preserve">      комбикорма</t>
  </si>
  <si>
    <t>Объем продукции сельского хозяйства во  всех категориях хозяйств</t>
  </si>
  <si>
    <t xml:space="preserve">       в т.ч. личных подсобных хозяйств</t>
  </si>
  <si>
    <t>Производство основных видов промышленной продукции в натуральном выражении:</t>
  </si>
  <si>
    <t xml:space="preserve">      зерно (в весе после доработки)</t>
  </si>
  <si>
    <t xml:space="preserve">      плоды</t>
  </si>
  <si>
    <t>тыс.тонн</t>
  </si>
  <si>
    <t xml:space="preserve">      сахарная свекла</t>
  </si>
  <si>
    <t xml:space="preserve">      подсолнечник  (в весе после доработки)</t>
  </si>
  <si>
    <t xml:space="preserve">      картофель - всего</t>
  </si>
  <si>
    <t xml:space="preserve">      овощи всего</t>
  </si>
  <si>
    <t xml:space="preserve">         в т.ч. в ЛПХ</t>
  </si>
  <si>
    <t xml:space="preserve">          в т.ч. в ЛПХ</t>
  </si>
  <si>
    <t xml:space="preserve">      молоко - всего</t>
  </si>
  <si>
    <t xml:space="preserve">      скот и птица (в живом весе) - всего</t>
  </si>
  <si>
    <t xml:space="preserve">      яйца - всего</t>
  </si>
  <si>
    <t>млн.шт.</t>
  </si>
  <si>
    <t>Оборот розничной торговли</t>
  </si>
  <si>
    <t>Оборот общественного питания</t>
  </si>
  <si>
    <t>Объем платных услуг населению</t>
  </si>
  <si>
    <t>Объем услуг транспорта</t>
  </si>
  <si>
    <t>Объем инвестиций в основной за счет всех источников финансирования</t>
  </si>
  <si>
    <t>Объем работ, выполненных собственными силами по виду деятельности "Строительство"</t>
  </si>
  <si>
    <t xml:space="preserve">Социальная сфера </t>
  </si>
  <si>
    <t>Численность детей в дошкольных образовательных учреждениях</t>
  </si>
  <si>
    <t>Численность учащихся в учреждениях:</t>
  </si>
  <si>
    <t xml:space="preserve">     общеобразовательных</t>
  </si>
  <si>
    <t xml:space="preserve">     начального профессионального образования</t>
  </si>
  <si>
    <t xml:space="preserve">     среднего профессионального образования</t>
  </si>
  <si>
    <t>Численность обучающихся в первую смену в дневных учреждениях общего образования к общему числу обучающихся в этих учреждениях</t>
  </si>
  <si>
    <t>тыс.м2 общ. площ.</t>
  </si>
  <si>
    <t>Ввод в эксплуатацию жилых домов всего</t>
  </si>
  <si>
    <t xml:space="preserve">    в т.ч. жилых домов, построенных населением за свой счет и с помощью кредитов</t>
  </si>
  <si>
    <t>Обеспеченность населения:</t>
  </si>
  <si>
    <t xml:space="preserve">    жильем (на конец года)</t>
  </si>
  <si>
    <t>м2 на 1 чел.</t>
  </si>
  <si>
    <t xml:space="preserve">    больничными койками</t>
  </si>
  <si>
    <t>коек на 10 тыс.нас.</t>
  </si>
  <si>
    <t xml:space="preserve">    амбулаторно-поликлиническими учредениями </t>
  </si>
  <si>
    <t>посещ.в смену на 10 тыс.нас.</t>
  </si>
  <si>
    <t xml:space="preserve">    врачами (фактически)</t>
  </si>
  <si>
    <t>чел. на 10 тыс.нас.</t>
  </si>
  <si>
    <t xml:space="preserve">    врачами (по штату)</t>
  </si>
  <si>
    <t xml:space="preserve">    средним медицинским персоналом (фактически)</t>
  </si>
  <si>
    <t xml:space="preserve">    средним медицинским персоналом (по штату))</t>
  </si>
  <si>
    <t xml:space="preserve">    стационарными учреждениями социального обслуживания престарелых и инвалидов (взрослых и детей)</t>
  </si>
  <si>
    <t>мест на 10 тыс.нас.</t>
  </si>
  <si>
    <t xml:space="preserve">    учреждениями культурно-досугового типа</t>
  </si>
  <si>
    <t>учрежд. на 100 тыс. нас.</t>
  </si>
  <si>
    <t xml:space="preserve">    дошкольными учреждениями на 1000 детей дошкольного возраста</t>
  </si>
  <si>
    <t xml:space="preserve">мест </t>
  </si>
  <si>
    <t>Количество организаций, зарегистрированных на территории района</t>
  </si>
  <si>
    <t xml:space="preserve">    в т.ч.:</t>
  </si>
  <si>
    <t xml:space="preserve">    государственной формы собственности </t>
  </si>
  <si>
    <t xml:space="preserve">    муниципальной формы собственности</t>
  </si>
  <si>
    <t xml:space="preserve">    частной формы собственности</t>
  </si>
  <si>
    <t>Макроэкономические показатели</t>
  </si>
  <si>
    <t>Площадь земельных участков, предоставленных для строительства всего</t>
  </si>
  <si>
    <t>га</t>
  </si>
  <si>
    <t xml:space="preserve">    в т.ч.: </t>
  </si>
  <si>
    <t xml:space="preserve">    для комплексного освоения в целях жилищного строительства</t>
  </si>
  <si>
    <t xml:space="preserve">    для жилищного строительства</t>
  </si>
  <si>
    <t xml:space="preserve">    для индивидуального жилищного строительства</t>
  </si>
  <si>
    <t>Общая протяженность автомобильных дорог общего пользования местного значения</t>
  </si>
  <si>
    <t>км</t>
  </si>
  <si>
    <t xml:space="preserve">     в т.ч. с твердым покрытием</t>
  </si>
  <si>
    <t xml:space="preserve">МУНИЦИПАЛЬНОЕ ОБРАЗОВАНИЕ ВАСЮРИНСКОЕ СЕЛЬСКОЕ ПОСЕЛЕНИЕ </t>
  </si>
  <si>
    <t xml:space="preserve">МУНИЦИПАЛЬНОЕ ОБРАЗОВАНИЕ ДИНСКОЕ СЕЛЬСКОЕ ПОСЕЛЕНИЕ </t>
  </si>
  <si>
    <t xml:space="preserve">МУНИЦИПАЛЬНОЕ ОБРАЗОВАНИЕ КРАСНОСЕЛЬСКОЕ СЕЛЬСКОЕ ПОСЕЛЕНИЕ </t>
  </si>
  <si>
    <t xml:space="preserve">МУНИЦИПАЛЬНОЕ ОБРАЗОВАНИЕ МИЧУРИНСКОЕ СЕЛЬСКОЕ ПОСЕЛЕНИЕ </t>
  </si>
  <si>
    <t xml:space="preserve">МУНИЦИПАЛЬНОЕ ОБРАЗОВАНИЕ НОВОВЕЛИЧКОВСКОЕ СЕЛЬСКОЕ ПОСЕЛЕНИЕ </t>
  </si>
  <si>
    <t xml:space="preserve">МУНИЦИПАЛЬНОЕ ОБРАЗОВАНИЕ НОВОТИТАРОВСКОЕ СЕЛЬСКОЕ ПОСЕЛЕНИЕ </t>
  </si>
  <si>
    <t xml:space="preserve">МУНИЦИПАЛЬНОЕ ОБРАЗОВАНИЕ ПЕРВОРЕЧЕНСКОЕ СЕЛЬСКОЕ ПОСЕЛЕНИЕ </t>
  </si>
  <si>
    <t xml:space="preserve">МУНИЦИПАЛЬНОЕ ОБРАЗОВАНИЕ ПЛАСТУНОВСКОЕ СЕЛЬСКОЕ ПОСЕЛЕНИЕ </t>
  </si>
  <si>
    <t xml:space="preserve">МУНИЦИПАЛЬНОЕ ОБРАЗОВАНИЕ СТАРОМЫШАСТОВСКОЕ СЕЛЬСКОЕ ПОСЕЛЕНИЕ </t>
  </si>
  <si>
    <t xml:space="preserve">МУНИЦИПАЛЬНОЕ ОБРАЗОВАНИЕ ЮЖНО-КУБАНСКОЕ СЕЛЬСКОЕ ПОСЕЛЕНИЕ </t>
  </si>
  <si>
    <t>2008 год в % к 2007 году</t>
  </si>
  <si>
    <t>2009 год в % к 2008 году</t>
  </si>
  <si>
    <t>Социальная сфера</t>
  </si>
  <si>
    <t>Количество организаций, зарегистрированных на территории поселения</t>
  </si>
  <si>
    <t>Количество организаций, зарегистрированных на территориипоселения</t>
  </si>
  <si>
    <t>муб</t>
  </si>
  <si>
    <t>чел.</t>
  </si>
  <si>
    <t xml:space="preserve">Прогноз (индикативный план) социально-экономического развития на 2010 год </t>
  </si>
  <si>
    <t>2008 год  отчет</t>
  </si>
  <si>
    <t>2009 год  (оценка)</t>
  </si>
  <si>
    <t>2010 год в % к 2009 году</t>
  </si>
  <si>
    <t xml:space="preserve">      стекло строительное</t>
  </si>
  <si>
    <t xml:space="preserve">тыс.м2 </t>
  </si>
  <si>
    <t xml:space="preserve">      черепица металлическая </t>
  </si>
  <si>
    <t>тыс.м2</t>
  </si>
  <si>
    <t xml:space="preserve">      плоды и ягоды</t>
  </si>
  <si>
    <t xml:space="preserve">Приложение № 1   к решению Совета Васюринского сельского поселения "О прогнозе (индикативном плане) социально-экономического развития Васюринского сельского поселения на 2010 год" от 11.12.2009г № </t>
  </si>
  <si>
    <t xml:space="preserve">    Прогноз (индикативный план) социально-экономического развития </t>
  </si>
  <si>
    <t xml:space="preserve">на 2010 год МУНИЦИПАЛЬНОЕ ОБРАЗОВАНИЕ ВАСЮРИНСКОЕ СЕЛЬСКОЕ ПОСЕЛЕНИЕ </t>
  </si>
  <si>
    <t>Отчет о совместимости для Приложение 1 Индикативный план 2010 поселения ОЛЕСЯ.xls</t>
  </si>
  <si>
    <t>Дата отчета: 03.12.2009 10:50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</si>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</sst>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2" fontId="2" fillId="13" borderId="10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="130" zoomScaleNormal="130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9.375" style="0" customWidth="1"/>
    <col min="4" max="4" width="9.625" style="0" customWidth="1"/>
    <col min="6" max="6" width="9.875" style="0" customWidth="1"/>
    <col min="7" max="7" width="8.625" style="0" customWidth="1"/>
    <col min="8" max="8" width="10.125" style="0" customWidth="1"/>
    <col min="9" max="9" width="10.00390625" style="0" customWidth="1"/>
  </cols>
  <sheetData>
    <row r="1" spans="8:9" ht="19.5" customHeight="1">
      <c r="H1" s="70"/>
      <c r="I1" s="71"/>
    </row>
    <row r="2" spans="1:9" ht="17.2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</row>
    <row r="3" spans="1:9" ht="12.75">
      <c r="A3" s="72" t="s">
        <v>13</v>
      </c>
      <c r="B3" s="72"/>
      <c r="C3" s="72"/>
      <c r="D3" s="72"/>
      <c r="E3" s="72"/>
      <c r="F3" s="72"/>
      <c r="G3" s="72"/>
      <c r="H3" s="73"/>
      <c r="I3" s="73"/>
    </row>
    <row r="4" spans="1:9" ht="1.5" customHeight="1">
      <c r="A4" s="72"/>
      <c r="B4" s="72"/>
      <c r="C4" s="72"/>
      <c r="D4" s="72"/>
      <c r="E4" s="72"/>
      <c r="F4" s="72"/>
      <c r="G4" s="72"/>
      <c r="H4" s="73"/>
      <c r="I4" s="73"/>
    </row>
    <row r="5" spans="1:9" ht="13.5" thickBot="1">
      <c r="A5" s="72"/>
      <c r="B5" s="72"/>
      <c r="C5" s="72"/>
      <c r="D5" s="72"/>
      <c r="E5" s="72"/>
      <c r="F5" s="73"/>
      <c r="G5" s="73"/>
      <c r="H5" s="73"/>
      <c r="I5" s="73"/>
    </row>
    <row r="6" spans="1:9" ht="13.5" customHeight="1" thickBot="1">
      <c r="A6" s="67" t="s">
        <v>0</v>
      </c>
      <c r="B6" s="74" t="s">
        <v>1</v>
      </c>
      <c r="C6" s="67" t="s">
        <v>10</v>
      </c>
      <c r="D6" s="67" t="s">
        <v>11</v>
      </c>
      <c r="E6" s="67" t="s">
        <v>112</v>
      </c>
      <c r="F6" s="67" t="s">
        <v>8</v>
      </c>
      <c r="G6" s="67" t="s">
        <v>113</v>
      </c>
      <c r="H6" s="36" t="s">
        <v>9</v>
      </c>
      <c r="I6" s="47" t="s">
        <v>12</v>
      </c>
    </row>
    <row r="7" spans="1:9" ht="51" customHeight="1" thickBot="1">
      <c r="A7" s="68"/>
      <c r="B7" s="75"/>
      <c r="C7" s="68"/>
      <c r="D7" s="68"/>
      <c r="E7" s="68"/>
      <c r="F7" s="68"/>
      <c r="G7" s="68"/>
      <c r="H7" s="23"/>
      <c r="I7" s="23"/>
    </row>
    <row r="8" spans="1:9" ht="18" customHeight="1">
      <c r="A8" s="65" t="s">
        <v>92</v>
      </c>
      <c r="B8" s="66"/>
      <c r="C8" s="66"/>
      <c r="D8" s="66"/>
      <c r="E8" s="66"/>
      <c r="F8" s="66"/>
      <c r="G8" s="66"/>
      <c r="H8" s="66"/>
      <c r="I8" s="66"/>
    </row>
    <row r="9" spans="1:9" ht="26.25" customHeight="1">
      <c r="A9" s="25" t="s">
        <v>15</v>
      </c>
      <c r="B9" s="30" t="s">
        <v>118</v>
      </c>
      <c r="C9" s="40">
        <f>' Васюр инд'!C9+' Динск инд '!C9+' Краснос инд '!C9+' Мичур инд '!C9+' Нововел инд '!C9+' Новотит инд '!C9+' Первор инд '!C9+' Пластун инд'!C9+' Старом инд'!C9+' Южно-Куб инд '!C9</f>
        <v>0</v>
      </c>
      <c r="D9" s="40">
        <f>' Васюр инд'!D9+' Динск инд '!D9+' Краснос инд '!D9+' Мичур инд '!D9+' Нововел инд '!D9+' Новотит инд '!D9+' Первор инд '!D9+' Пластун инд'!D9+' Старом инд'!D9+' Южно-Куб инд '!D9</f>
        <v>0</v>
      </c>
      <c r="E9" s="26" t="e">
        <f>D9/C9*100</f>
        <v>#DIV/0!</v>
      </c>
      <c r="F9" s="40">
        <f>' Васюр инд'!F9+' Динск инд '!F9+' Краснос инд '!F9+' Мичур инд '!F9+' Нововел инд '!F9+' Новотит инд '!F9+' Первор инд '!F9+' Пластун инд'!F9+' Старом инд'!F9+' Южно-Куб инд '!F9</f>
        <v>0</v>
      </c>
      <c r="G9" s="26" t="e">
        <f>F9/D9*100</f>
        <v>#DIV/0!</v>
      </c>
      <c r="H9" s="40"/>
      <c r="I9" s="40"/>
    </row>
    <row r="10" spans="1:9" ht="56.25" customHeight="1">
      <c r="A10" s="22" t="s">
        <v>17</v>
      </c>
      <c r="B10" s="31" t="s">
        <v>18</v>
      </c>
      <c r="C10" s="40">
        <v>0.5</v>
      </c>
      <c r="D10" s="40">
        <v>0.5</v>
      </c>
      <c r="E10" s="26" t="s">
        <v>3</v>
      </c>
      <c r="F10" s="40">
        <v>0.4</v>
      </c>
      <c r="G10" s="26" t="s">
        <v>3</v>
      </c>
      <c r="H10" s="38"/>
      <c r="I10" s="38"/>
    </row>
    <row r="11" spans="1:9" ht="27" customHeight="1">
      <c r="A11" s="22" t="s">
        <v>19</v>
      </c>
      <c r="B11" s="18" t="s">
        <v>16</v>
      </c>
      <c r="C11" s="40">
        <f>' Васюр инд'!C11+' Динск инд '!C11+' Краснос инд '!C11+' Мичур инд '!C11+' Нововел инд '!C11+' Новотит инд '!C11+' Первор инд '!C11+' Пластун инд'!C11+' Старом инд'!C11+' Южно-Куб инд '!C11</f>
        <v>0</v>
      </c>
      <c r="D11" s="40">
        <f>' Васюр инд'!D11+' Динск инд '!D11+' Краснос инд '!D11+' Мичур инд '!D11+' Нововел инд '!D11+' Новотит инд '!D11+' Первор инд '!D11+' Пластун инд'!D11+' Старом инд'!D11+' Южно-Куб инд '!D11</f>
        <v>0</v>
      </c>
      <c r="E11" s="26" t="e">
        <f>D11/C11*100</f>
        <v>#DIV/0!</v>
      </c>
      <c r="F11" s="40">
        <f>' Васюр инд'!F11+' Динск инд '!F11+' Краснос инд '!F11+' Мичур инд '!F11+' Нововел инд '!F11+' Новотит инд '!F11+' Первор инд '!F11+' Пластун инд'!F11+' Старом инд'!F11+' Южно-Куб инд '!F11</f>
        <v>0</v>
      </c>
      <c r="G11" s="26" t="e">
        <f>F11/D11*100</f>
        <v>#DIV/0!</v>
      </c>
      <c r="H11" s="38"/>
      <c r="I11" s="38"/>
    </row>
    <row r="12" spans="1:9" ht="27" customHeight="1">
      <c r="A12" s="22" t="s">
        <v>20</v>
      </c>
      <c r="B12" s="32" t="s">
        <v>4</v>
      </c>
      <c r="C12" s="38">
        <f>' Васюр инд'!C12+' Динск инд '!C12+' Краснос инд '!C12+' Мичур инд '!C12+' Нововел инд '!C12+' Новотит инд '!C12+' Первор инд '!C12+' Пластун инд'!C12+' Старом инд'!C12+' Южно-Куб инд '!C12</f>
        <v>0</v>
      </c>
      <c r="D12" s="38">
        <f>' Васюр инд'!D12+' Динск инд '!D12+' Краснос инд '!D12+' Мичур инд '!D12+' Нововел инд '!D12+' Новотит инд '!D12+' Первор инд '!D12+' Пластун инд'!D12+' Старом инд'!D12+' Южно-Куб инд '!D12</f>
        <v>0</v>
      </c>
      <c r="E12" s="26" t="e">
        <f>D12/C12*100</f>
        <v>#DIV/0!</v>
      </c>
      <c r="F12" s="38">
        <f>' Васюр инд'!F12+' Динск инд '!F12+' Краснос инд '!F12+' Мичур инд '!F12+' Нововел инд '!F12+' Новотит инд '!F12+' Первор инд '!F12+' Пластун инд'!F12+' Старом инд'!F12+' Южно-Куб инд '!F12</f>
        <v>0</v>
      </c>
      <c r="G12" s="26" t="e">
        <f>F12/D12*100</f>
        <v>#DIV/0!</v>
      </c>
      <c r="H12" s="38"/>
      <c r="I12" s="38"/>
    </row>
    <row r="13" spans="1:9" ht="12.75">
      <c r="A13" s="22" t="s">
        <v>2</v>
      </c>
      <c r="B13" s="1" t="s">
        <v>4</v>
      </c>
      <c r="C13" s="38">
        <f>' Васюр инд'!C13+' Динск инд '!C13+' Краснос инд '!C13+' Мичур инд '!C13+' Нововел инд '!C13+' Новотит инд '!C13+' Первор инд '!C13+' Пластун инд'!C13+' Старом инд'!C13+' Южно-Куб инд '!C13</f>
        <v>0</v>
      </c>
      <c r="D13" s="38">
        <f>' Васюр инд'!D13+' Динск инд '!D13+' Краснос инд '!D13+' Мичур инд '!D13+' Нововел инд '!D13+' Новотит инд '!D13+' Первор инд '!D13+' Пластун инд'!D13+' Старом инд'!D13+' Южно-Куб инд '!D13</f>
        <v>0</v>
      </c>
      <c r="E13" s="26" t="e">
        <f>D13/C13*100</f>
        <v>#DIV/0!</v>
      </c>
      <c r="F13" s="38">
        <f>' Васюр инд'!F13+' Динск инд '!F13+' Краснос инд '!F13+' Мичур инд '!F13+' Нововел инд '!F13+' Новотит инд '!F13+' Первор инд '!F13+' Пластун инд'!F13+' Старом инд'!F13+' Южно-Куб инд '!F13</f>
        <v>0</v>
      </c>
      <c r="G13" s="26" t="e">
        <f>F13/D13*100</f>
        <v>#DIV/0!</v>
      </c>
      <c r="H13" s="38"/>
      <c r="I13" s="38"/>
    </row>
    <row r="14" spans="1:9" ht="25.5" customHeight="1">
      <c r="A14" s="6" t="s">
        <v>21</v>
      </c>
      <c r="B14" s="1" t="s">
        <v>4</v>
      </c>
      <c r="C14" s="38">
        <f>' Васюр инд'!C14+' Динск инд '!C14+' Краснос инд '!C14+' Мичур инд '!C14+' Нововел инд '!C14+' Новотит инд '!C14+' Первор инд '!C14+' Пластун инд'!C14+' Старом инд'!C14+' Южно-Куб инд '!C14</f>
        <v>0</v>
      </c>
      <c r="D14" s="38">
        <f>' Васюр инд'!D14+' Динск инд '!D14+' Краснос инд '!D14+' Мичур инд '!D14+' Нововел инд '!D14+' Новотит инд '!D14+' Первор инд '!D14+' Пластун инд'!D14+' Старом инд'!D14+' Южно-Куб инд '!D14</f>
        <v>0</v>
      </c>
      <c r="E14" s="26" t="e">
        <f>D14/C14*100</f>
        <v>#DIV/0!</v>
      </c>
      <c r="F14" s="38">
        <f>' Васюр инд'!F14+' Динск инд '!F14+' Краснос инд '!F14+' Мичур инд '!F14+' Нововел инд '!F14+' Новотит инд '!F14+' Первор инд '!F14+' Пластун инд'!F14+' Старом инд'!F14+' Южно-Куб инд '!F14</f>
        <v>0</v>
      </c>
      <c r="G14" s="26" t="e">
        <f>F14/D14*100</f>
        <v>#DIV/0!</v>
      </c>
      <c r="H14" s="38"/>
      <c r="I14" s="38"/>
    </row>
    <row r="15" spans="1:9" ht="25.5" customHeight="1">
      <c r="A15" s="6" t="s">
        <v>22</v>
      </c>
      <c r="B15" s="1" t="s">
        <v>4</v>
      </c>
      <c r="C15" s="38">
        <f>' Васюр инд'!C15+' Динск инд '!C15+' Краснос инд '!C15+' Мичур инд '!C15+' Нововел инд '!C15+' Новотит инд '!C15+' Первор инд '!C15+' Пластун инд'!C15+' Старом инд'!C15+' Южно-Куб инд '!C15</f>
        <v>0</v>
      </c>
      <c r="D15" s="38">
        <f>' Васюр инд'!D15+' Динск инд '!D15+' Краснос инд '!D15+' Мичур инд '!D15+' Нововел инд '!D15+' Новотит инд '!D15+' Первор инд '!D15+' Пластун инд'!D15+' Старом инд'!D15+' Южно-Куб инд '!D15</f>
        <v>0</v>
      </c>
      <c r="E15" s="26" t="e">
        <f>D15/C15*100</f>
        <v>#DIV/0!</v>
      </c>
      <c r="F15" s="38">
        <f>' Васюр инд'!F15+' Динск инд '!F15+' Краснос инд '!F15+' Мичур инд '!F15+' Нововел инд '!F15+' Новотит инд '!F15+' Первор инд '!F15+' Пластун инд'!F15+' Старом инд'!F15+' Южно-Куб инд '!F15</f>
        <v>0</v>
      </c>
      <c r="G15" s="26" t="e">
        <f>F15/D15*100</f>
        <v>#DIV/0!</v>
      </c>
      <c r="H15" s="38"/>
      <c r="I15" s="38"/>
    </row>
    <row r="16" spans="1:9" ht="39" customHeight="1">
      <c r="A16" s="6" t="s">
        <v>39</v>
      </c>
      <c r="B16" s="18" t="s">
        <v>6</v>
      </c>
      <c r="C16" s="37"/>
      <c r="D16" s="37"/>
      <c r="E16" s="16"/>
      <c r="F16" s="37"/>
      <c r="G16" s="16"/>
      <c r="H16" s="37"/>
      <c r="I16" s="37"/>
    </row>
    <row r="17" spans="1:9" ht="24.75" customHeight="1">
      <c r="A17" s="6" t="s">
        <v>23</v>
      </c>
      <c r="B17" s="1" t="s">
        <v>24</v>
      </c>
      <c r="C17" s="38">
        <f>' Васюр инд'!C17+' Динск инд '!C17+' Краснос инд '!C17+' Мичур инд '!C17+' Нововел инд '!C17+' Новотит инд '!C17+' Первор инд '!C17+' Пластун инд'!C17+' Старом инд'!C17+' Южно-Куб инд '!C17</f>
        <v>0</v>
      </c>
      <c r="D17" s="38">
        <f>' Васюр инд'!D17+' Динск инд '!D17+' Краснос инд '!D17+' Мичур инд '!D17+' Нововел инд '!D17+' Новотит инд '!D17+' Первор инд '!D17+' Пластун инд'!D17+' Старом инд'!D17+' Южно-Куб инд '!D17</f>
        <v>0</v>
      </c>
      <c r="E17" s="26" t="e">
        <f aca="true" t="shared" si="0" ref="E17:E31">D17/C17*100</f>
        <v>#DIV/0!</v>
      </c>
      <c r="F17" s="38">
        <f>' Васюр инд'!F17+' Динск инд '!F17+' Краснос инд '!F17+' Мичур инд '!F17+' Нововел инд '!F17+' Новотит инд '!F17+' Первор инд '!F17+' Пластун инд'!F17+' Старом инд'!F17+' Южно-Куб инд '!F17</f>
        <v>0</v>
      </c>
      <c r="G17" s="26" t="e">
        <f aca="true" t="shared" si="1" ref="G17:G31">F17/D17*100</f>
        <v>#DIV/0!</v>
      </c>
      <c r="H17" s="38"/>
      <c r="I17" s="38"/>
    </row>
    <row r="18" spans="1:9" ht="38.25" customHeight="1">
      <c r="A18" s="6" t="s">
        <v>25</v>
      </c>
      <c r="B18" s="1" t="s">
        <v>42</v>
      </c>
      <c r="C18" s="38">
        <f>' Васюр инд'!C18+' Динск инд '!C18+' Краснос инд '!C18+' Мичур инд '!C18+' Нововел инд '!C18+' Новотит инд '!C18+' Первор инд '!C18+' Пластун инд'!C18+' Старом инд'!C18+' Южно-Куб инд '!C18</f>
        <v>0</v>
      </c>
      <c r="D18" s="38">
        <f>' Васюр инд'!D18+' Динск инд '!D18+' Краснос инд '!D18+' Мичур инд '!D18+' Нововел инд '!D18+' Новотит инд '!D18+' Первор инд '!D18+' Пластун инд'!D18+' Старом инд'!D18+' Южно-Куб инд '!D18</f>
        <v>0</v>
      </c>
      <c r="E18" s="26" t="e">
        <f t="shared" si="0"/>
        <v>#DIV/0!</v>
      </c>
      <c r="F18" s="38">
        <f>' Васюр инд'!F18+' Динск инд '!F18+' Краснос инд '!F18+' Мичур инд '!F18+' Нововел инд '!F18+' Новотит инд '!F18+' Первор инд '!F18+' Пластун инд'!F18+' Старом инд'!F18+' Южно-Куб инд '!F18</f>
        <v>0</v>
      </c>
      <c r="G18" s="26" t="e">
        <f t="shared" si="1"/>
        <v>#DIV/0!</v>
      </c>
      <c r="H18" s="38"/>
      <c r="I18" s="38"/>
    </row>
    <row r="19" spans="1:9" ht="15" customHeight="1">
      <c r="A19" s="6" t="s">
        <v>26</v>
      </c>
      <c r="B19" s="1" t="s">
        <v>42</v>
      </c>
      <c r="C19" s="38">
        <f>' Васюр инд'!C19+' Динск инд '!C19+' Краснос инд '!C19+' Мичур инд '!C19+' Нововел инд '!C19+' Новотит инд '!C19+' Первор инд '!C19+' Пластун инд'!C19+' Старом инд'!C19+' Южно-Куб инд '!C19</f>
        <v>0</v>
      </c>
      <c r="D19" s="38">
        <f>' Васюр инд'!D19+' Динск инд '!D19+' Краснос инд '!D19+' Мичур инд '!D19+' Нововел инд '!D19+' Новотит инд '!D19+' Первор инд '!D19+' Пластун инд'!D19+' Старом инд'!D19+' Южно-Куб инд '!D19</f>
        <v>0</v>
      </c>
      <c r="E19" s="26" t="e">
        <f t="shared" si="0"/>
        <v>#DIV/0!</v>
      </c>
      <c r="F19" s="38">
        <f>' Васюр инд'!F19+' Динск инд '!F19+' Краснос инд '!F19+' Мичур инд '!F19+' Нововел инд '!F19+' Новотит инд '!F19+' Первор инд '!F19+' Пластун инд'!F19+' Старом инд'!F19+' Южно-Куб инд '!F19</f>
        <v>0</v>
      </c>
      <c r="G19" s="26" t="e">
        <f t="shared" si="1"/>
        <v>#DIV/0!</v>
      </c>
      <c r="H19" s="38"/>
      <c r="I19" s="38"/>
    </row>
    <row r="20" spans="1:9" ht="16.5" customHeight="1">
      <c r="A20" s="6" t="s">
        <v>27</v>
      </c>
      <c r="B20" s="1" t="s">
        <v>117</v>
      </c>
      <c r="C20" s="38">
        <f>' Васюр инд'!C20+' Динск инд '!C20+' Краснос инд '!C20+' Мичур инд '!C20+' Нововел инд '!C20+' Новотит инд '!C20+' Первор инд '!C20+' Пластун инд'!C20+' Старом инд'!C20+' Южно-Куб инд '!C20</f>
        <v>0</v>
      </c>
      <c r="D20" s="38">
        <f>' Васюр инд'!D20+' Динск инд '!D20+' Краснос инд '!D20+' Мичур инд '!D20+' Нововел инд '!D20+' Новотит инд '!D20+' Первор инд '!D20+' Пластун инд'!D20+' Старом инд'!D20+' Южно-Куб инд '!D20</f>
        <v>0</v>
      </c>
      <c r="E20" s="26" t="e">
        <f t="shared" si="0"/>
        <v>#DIV/0!</v>
      </c>
      <c r="F20" s="38">
        <f>' Васюр инд'!F20+' Динск инд '!F20+' Краснос инд '!F20+' Мичур инд '!F20+' Нововел инд '!F20+' Новотит инд '!F20+' Первор инд '!F20+' Пластун инд'!F20+' Старом инд'!F20+' Южно-Куб инд '!F20</f>
        <v>0</v>
      </c>
      <c r="G20" s="26" t="e">
        <f t="shared" si="1"/>
        <v>#DIV/0!</v>
      </c>
      <c r="H20" s="38"/>
      <c r="I20" s="38"/>
    </row>
    <row r="21" spans="1:9" ht="14.25" customHeight="1">
      <c r="A21" s="6" t="s">
        <v>28</v>
      </c>
      <c r="B21" s="1" t="s">
        <v>117</v>
      </c>
      <c r="C21" s="38">
        <f>' Васюр инд'!C21+' Динск инд '!C21+' Краснос инд '!C21+' Мичур инд '!C21+' Нововел инд '!C21+' Новотит инд '!C21+' Первор инд '!C21+' Пластун инд'!C21+' Старом инд'!C21+' Южно-Куб инд '!C21</f>
        <v>0</v>
      </c>
      <c r="D21" s="38">
        <f>' Васюр инд'!D21+' Динск инд '!D21+' Краснос инд '!D21+' Мичур инд '!D21+' Нововел инд '!D21+' Новотит инд '!D21+' Первор инд '!D21+' Пластун инд'!D21+' Старом инд'!D21+' Южно-Куб инд '!D21</f>
        <v>0</v>
      </c>
      <c r="E21" s="26" t="e">
        <f t="shared" si="0"/>
        <v>#DIV/0!</v>
      </c>
      <c r="F21" s="38">
        <f>' Васюр инд'!F21+' Динск инд '!F21+' Краснос инд '!F21+' Мичур инд '!F21+' Нововел инд '!F21+' Новотит инд '!F21+' Первор инд '!F21+' Пластун инд'!F21+' Старом инд'!F21+' Южно-Куб инд '!F21</f>
        <v>0</v>
      </c>
      <c r="G21" s="26" t="e">
        <f t="shared" si="1"/>
        <v>#DIV/0!</v>
      </c>
      <c r="H21" s="38"/>
      <c r="I21" s="38"/>
    </row>
    <row r="22" spans="1:9" ht="27" customHeight="1">
      <c r="A22" s="6" t="s">
        <v>29</v>
      </c>
      <c r="B22" s="1" t="s">
        <v>42</v>
      </c>
      <c r="C22" s="38">
        <f>' Васюр инд'!C22+' Динск инд '!C22+' Краснос инд '!C22+' Мичур инд '!C22+' Нововел инд '!C22+' Новотит инд '!C22+' Первор инд '!C22+' Пластун инд'!C22+' Старом инд'!C22+' Южно-Куб инд '!C22</f>
        <v>0</v>
      </c>
      <c r="D22" s="38">
        <f>' Васюр инд'!D22+' Динск инд '!D22+' Краснос инд '!D22+' Мичур инд '!D22+' Нововел инд '!D22+' Новотит инд '!D22+' Первор инд '!D22+' Пластун инд'!D22+' Старом инд'!D22+' Южно-Куб инд '!D22</f>
        <v>0</v>
      </c>
      <c r="E22" s="26" t="e">
        <f t="shared" si="0"/>
        <v>#DIV/0!</v>
      </c>
      <c r="F22" s="38">
        <f>' Васюр инд'!F22+' Динск инд '!F22+' Краснос инд '!F22+' Мичур инд '!F22+' Нововел инд '!F22+' Новотит инд '!F22+' Первор инд '!F22+' Пластун инд'!F22+' Старом инд'!F22+' Южно-Куб инд '!F22</f>
        <v>0</v>
      </c>
      <c r="G22" s="26" t="e">
        <f t="shared" si="1"/>
        <v>#DIV/0!</v>
      </c>
      <c r="H22" s="38"/>
      <c r="I22" s="38"/>
    </row>
    <row r="23" spans="1:9" ht="14.25" customHeight="1">
      <c r="A23" s="6" t="s">
        <v>30</v>
      </c>
      <c r="B23" s="1" t="s">
        <v>42</v>
      </c>
      <c r="C23" s="38">
        <f>' Васюр инд'!C23+' Динск инд '!C23+' Краснос инд '!C23+' Мичур инд '!C23+' Нововел инд '!C23+' Новотит инд '!C23+' Первор инд '!C23+' Пластун инд'!C23+' Старом инд'!C23+' Южно-Куб инд '!C23</f>
        <v>0</v>
      </c>
      <c r="D23" s="38">
        <f>' Васюр инд'!D23+' Динск инд '!D23+' Краснос инд '!D23+' Мичур инд '!D23+' Нововел инд '!D23+' Новотит инд '!D23+' Первор инд '!D23+' Пластун инд'!D23+' Старом инд'!D23+' Южно-Куб инд '!D23</f>
        <v>0</v>
      </c>
      <c r="E23" s="26" t="e">
        <f t="shared" si="0"/>
        <v>#DIV/0!</v>
      </c>
      <c r="F23" s="38">
        <f>' Васюр инд'!F23+' Динск инд '!F23+' Краснос инд '!F23+' Мичур инд '!F23+' Нововел инд '!F23+' Новотит инд '!F23+' Первор инд '!F23+' Пластун инд'!F23+' Старом инд'!F23+' Южно-Куб инд '!F23</f>
        <v>0</v>
      </c>
      <c r="G23" s="26" t="e">
        <f t="shared" si="1"/>
        <v>#DIV/0!</v>
      </c>
      <c r="H23" s="38"/>
      <c r="I23" s="38"/>
    </row>
    <row r="24" spans="1:9" ht="15" customHeight="1">
      <c r="A24" s="6" t="s">
        <v>31</v>
      </c>
      <c r="B24" s="1" t="s">
        <v>42</v>
      </c>
      <c r="C24" s="38">
        <f>' Васюр инд'!C24+' Динск инд '!C24+' Краснос инд '!C24+' Мичур инд '!C24+' Нововел инд '!C24+' Новотит инд '!C24+' Первор инд '!C24+' Пластун инд'!C24+' Старом инд'!C24+' Южно-Куб инд '!C24</f>
        <v>0</v>
      </c>
      <c r="D24" s="38">
        <f>' Васюр инд'!D24+' Динск инд '!D24+' Краснос инд '!D24+' Мичур инд '!D24+' Нововел инд '!D24+' Новотит инд '!D24+' Первор инд '!D24+' Пластун инд'!D24+' Старом инд'!D24+' Южно-Куб инд '!D24</f>
        <v>0</v>
      </c>
      <c r="E24" s="26" t="e">
        <f t="shared" si="0"/>
        <v>#DIV/0!</v>
      </c>
      <c r="F24" s="38">
        <f>' Васюр инд'!F24+' Динск инд '!F24+' Краснос инд '!F24+' Мичур инд '!F24+' Нововел инд '!F24+' Новотит инд '!F24+' Первор инд '!F24+' Пластун инд'!F24+' Старом инд'!F24+' Южно-Куб инд '!F24</f>
        <v>0</v>
      </c>
      <c r="G24" s="26" t="e">
        <f t="shared" si="1"/>
        <v>#DIV/0!</v>
      </c>
      <c r="H24" s="38"/>
      <c r="I24" s="38"/>
    </row>
    <row r="25" spans="1:9" ht="12" customHeight="1">
      <c r="A25" s="6" t="s">
        <v>32</v>
      </c>
      <c r="B25" s="1" t="s">
        <v>42</v>
      </c>
      <c r="C25" s="38">
        <f>' Васюр инд'!C25+' Динск инд '!C25+' Краснос инд '!C25+' Мичур инд '!C25+' Нововел инд '!C25+' Новотит инд '!C25+' Первор инд '!C25+' Пластун инд'!C25+' Старом инд'!C25+' Южно-Куб инд '!C25</f>
        <v>0</v>
      </c>
      <c r="D25" s="38">
        <f>' Васюр инд'!D25+' Динск инд '!D25+' Краснос инд '!D25+' Мичур инд '!D25+' Нововел инд '!D25+' Новотит инд '!D25+' Первор инд '!D25+' Пластун инд'!D25+' Старом инд'!D25+' Южно-Куб инд '!D25</f>
        <v>0</v>
      </c>
      <c r="E25" s="26" t="e">
        <f t="shared" si="0"/>
        <v>#DIV/0!</v>
      </c>
      <c r="F25" s="38">
        <f>' Васюр инд'!F25+' Динск инд '!F25+' Краснос инд '!F25+' Мичур инд '!F25+' Нововел инд '!F25+' Новотит инд '!F25+' Первор инд '!F25+' Пластун инд'!F25+' Старом инд'!F25+' Южно-Куб инд '!F25</f>
        <v>0</v>
      </c>
      <c r="G25" s="26" t="e">
        <f t="shared" si="1"/>
        <v>#DIV/0!</v>
      </c>
      <c r="H25" s="38"/>
      <c r="I25" s="38"/>
    </row>
    <row r="26" spans="1:9" ht="22.5" customHeight="1">
      <c r="A26" s="6" t="s">
        <v>33</v>
      </c>
      <c r="B26" s="1" t="s">
        <v>42</v>
      </c>
      <c r="C26" s="38">
        <f>' Васюр инд'!C26+' Динск инд '!C26+' Краснос инд '!C26+' Мичур инд '!C26+' Нововел инд '!C26+' Новотит инд '!C26+' Первор инд '!C26+' Пластун инд'!C26+' Старом инд'!C26+' Южно-Куб инд '!C26</f>
        <v>0</v>
      </c>
      <c r="D26" s="38">
        <f>' Васюр инд'!D26+' Динск инд '!D26+' Краснос инд '!D26+' Мичур инд '!D26+' Нововел инд '!D26+' Новотит инд '!D26+' Первор инд '!D26+' Пластун инд'!D26+' Старом инд'!D26+' Южно-Куб инд '!D26</f>
        <v>0</v>
      </c>
      <c r="E26" s="26" t="e">
        <f t="shared" si="0"/>
        <v>#DIV/0!</v>
      </c>
      <c r="F26" s="38">
        <f>' Васюр инд'!F26+' Динск инд '!F26+' Краснос инд '!F26+' Мичур инд '!F26+' Нововел инд '!F26+' Новотит инд '!F26+' Первор инд '!F26+' Пластун инд'!F26+' Старом инд'!F26+' Южно-Куб инд '!F26</f>
        <v>0</v>
      </c>
      <c r="G26" s="26" t="e">
        <f t="shared" si="1"/>
        <v>#DIV/0!</v>
      </c>
      <c r="H26" s="38"/>
      <c r="I26" s="38"/>
    </row>
    <row r="27" spans="1:9" ht="12" customHeight="1">
      <c r="A27" s="6" t="s">
        <v>34</v>
      </c>
      <c r="B27" s="1" t="s">
        <v>42</v>
      </c>
      <c r="C27" s="38">
        <f>' Васюр инд'!C27+' Динск инд '!C27+' Краснос инд '!C27+' Мичур инд '!C27+' Нововел инд '!C27+' Новотит инд '!C27+' Первор инд '!C27+' Пластун инд'!C27+' Старом инд'!C27+' Южно-Куб инд '!C27</f>
        <v>0</v>
      </c>
      <c r="D27" s="38">
        <f>' Васюр инд'!D27+' Динск инд '!D27+' Краснос инд '!D27+' Мичур инд '!D27+' Нововел инд '!D27+' Новотит инд '!D27+' Первор инд '!D27+' Пластун инд'!D27+' Старом инд'!D27+' Южно-Куб инд '!D27</f>
        <v>0</v>
      </c>
      <c r="E27" s="26" t="e">
        <f t="shared" si="0"/>
        <v>#DIV/0!</v>
      </c>
      <c r="F27" s="38">
        <f>' Васюр инд'!F27+' Динск инд '!F27+' Краснос инд '!F27+' Мичур инд '!F27+' Нововел инд '!F27+' Новотит инд '!F27+' Первор инд '!F27+' Пластун инд'!F27+' Старом инд'!F27+' Южно-Куб инд '!F27</f>
        <v>0</v>
      </c>
      <c r="G27" s="26" t="e">
        <f t="shared" si="1"/>
        <v>#DIV/0!</v>
      </c>
      <c r="H27" s="38"/>
      <c r="I27" s="38"/>
    </row>
    <row r="28" spans="1:9" ht="12" customHeight="1">
      <c r="A28" s="6" t="s">
        <v>35</v>
      </c>
      <c r="B28" s="1" t="s">
        <v>42</v>
      </c>
      <c r="C28" s="38">
        <f>' Васюр инд'!C28+' Динск инд '!C28+' Краснос инд '!C28+' Мичур инд '!C28+' Нововел инд '!C28+' Новотит инд '!C28+' Первор инд '!C28+' Пластун инд'!C28+' Старом инд'!C28+' Южно-Куб инд '!C28</f>
        <v>0</v>
      </c>
      <c r="D28" s="38">
        <f>' Васюр инд'!D28+' Динск инд '!D28+' Краснос инд '!D28+' Мичур инд '!D28+' Нововел инд '!D28+' Новотит инд '!D28+' Первор инд '!D28+' Пластун инд'!D28+' Старом инд'!D28+' Южно-Куб инд '!D28</f>
        <v>0</v>
      </c>
      <c r="E28" s="26" t="e">
        <f t="shared" si="0"/>
        <v>#DIV/0!</v>
      </c>
      <c r="F28" s="38">
        <f>' Васюр инд'!F28+' Динск инд '!F28+' Краснос инд '!F28+' Мичур инд '!F28+' Нововел инд '!F28+' Новотит инд '!F28+' Первор инд '!F28+' Пластун инд'!F28+' Старом инд'!F28+' Южно-Куб инд '!F28</f>
        <v>0</v>
      </c>
      <c r="G28" s="26" t="e">
        <f t="shared" si="1"/>
        <v>#DIV/0!</v>
      </c>
      <c r="H28" s="38"/>
      <c r="I28" s="38"/>
    </row>
    <row r="29" spans="1:9" ht="14.25" customHeight="1">
      <c r="A29" s="6" t="s">
        <v>36</v>
      </c>
      <c r="B29" s="1" t="s">
        <v>42</v>
      </c>
      <c r="C29" s="38">
        <f>' Васюр инд'!C29+' Динск инд '!C29+' Краснос инд '!C29+' Мичур инд '!C29+' Нововел инд '!C29+' Новотит инд '!C29+' Первор инд '!C29+' Пластун инд'!C29+' Старом инд'!C29+' Южно-Куб инд '!C29</f>
        <v>0</v>
      </c>
      <c r="D29" s="38">
        <f>' Васюр инд'!D29+' Динск инд '!D29+' Краснос инд '!D29+' Мичур инд '!D29+' Нововел инд '!D29+' Новотит инд '!D29+' Первор инд '!D29+' Пластун инд'!D29+' Старом инд'!D29+' Южно-Куб инд '!D29</f>
        <v>0</v>
      </c>
      <c r="E29" s="26" t="e">
        <f t="shared" si="0"/>
        <v>#DIV/0!</v>
      </c>
      <c r="F29" s="38">
        <f>' Васюр инд'!F29+' Динск инд '!F29+' Краснос инд '!F29+' Мичур инд '!F29+' Нововел инд '!F29+' Новотит инд '!F29+' Первор инд '!F29+' Пластун инд'!F29+' Старом инд'!F29+' Южно-Куб инд '!F29</f>
        <v>0</v>
      </c>
      <c r="G29" s="26" t="e">
        <f t="shared" si="1"/>
        <v>#DIV/0!</v>
      </c>
      <c r="H29" s="37"/>
      <c r="I29" s="37"/>
    </row>
    <row r="30" spans="1:9" ht="42" customHeight="1">
      <c r="A30" s="7" t="s">
        <v>37</v>
      </c>
      <c r="B30" s="2" t="s">
        <v>4</v>
      </c>
      <c r="C30" s="38">
        <f>' Васюр инд'!C30+' Динск инд '!C30+' Краснос инд '!C30+' Мичур инд '!C30+' Нововел инд '!C30+' Новотит инд '!C30+' Первор инд '!C30+' Пластун инд'!C30+' Старом инд'!C30+' Южно-Куб инд '!C30</f>
        <v>0</v>
      </c>
      <c r="D30" s="38">
        <f>' Васюр инд'!D30+' Динск инд '!D30+' Краснос инд '!D30+' Мичур инд '!D30+' Нововел инд '!D30+' Новотит инд '!D30+' Первор инд '!D30+' Пластун инд'!D30+' Старом инд'!D30+' Южно-Куб инд '!D30</f>
        <v>0</v>
      </c>
      <c r="E30" s="26" t="e">
        <f t="shared" si="0"/>
        <v>#DIV/0!</v>
      </c>
      <c r="F30" s="38">
        <f>' Васюр инд'!F30+' Динск инд '!F30+' Краснос инд '!F30+' Мичур инд '!F30+' Нововел инд '!F30+' Новотит инд '!F30+' Первор инд '!F30+' Пластун инд'!F30+' Старом инд'!F30+' Южно-Куб инд '!F30</f>
        <v>0</v>
      </c>
      <c r="G30" s="26" t="e">
        <f t="shared" si="1"/>
        <v>#DIV/0!</v>
      </c>
      <c r="H30" s="37"/>
      <c r="I30" s="37"/>
    </row>
    <row r="31" spans="1:9" ht="27" customHeight="1">
      <c r="A31" s="5" t="s">
        <v>38</v>
      </c>
      <c r="B31" s="2" t="s">
        <v>4</v>
      </c>
      <c r="C31" s="40">
        <f>' Васюр инд'!C31+' Динск инд '!C31+' Краснос инд '!C31+' Мичур инд '!C31+' Нововел инд '!C31+' Новотит инд '!C31+' Первор инд '!C31+' Пластун инд'!C31+' Старом инд'!C31+' Южно-Куб инд '!C31</f>
        <v>0</v>
      </c>
      <c r="D31" s="40">
        <f>' Васюр инд'!D31+' Динск инд '!D31+' Краснос инд '!D31+' Мичур инд '!D31+' Нововел инд '!D31+' Новотит инд '!D31+' Первор инд '!D31+' Пластун инд'!D31+' Старом инд'!D31+' Южно-Куб инд '!D31</f>
        <v>0</v>
      </c>
      <c r="E31" s="26" t="e">
        <f t="shared" si="0"/>
        <v>#DIV/0!</v>
      </c>
      <c r="F31" s="40">
        <f>' Васюр инд'!F31+' Динск инд '!F31+' Краснос инд '!F31+' Мичур инд '!F31+' Нововел инд '!F31+' Новотит инд '!F31+' Первор инд '!F31+' Пластун инд'!F31+' Старом инд'!F31+' Южно-Куб инд '!F31</f>
        <v>0</v>
      </c>
      <c r="G31" s="26" t="e">
        <f t="shared" si="1"/>
        <v>#DIV/0!</v>
      </c>
      <c r="H31" s="37"/>
      <c r="I31" s="37"/>
    </row>
    <row r="32" spans="1:9" ht="51">
      <c r="A32" s="7" t="s">
        <v>5</v>
      </c>
      <c r="B32" s="18" t="s">
        <v>6</v>
      </c>
      <c r="C32" s="37"/>
      <c r="D32" s="37"/>
      <c r="E32" s="16"/>
      <c r="F32" s="37"/>
      <c r="G32" s="16"/>
      <c r="H32" s="37"/>
      <c r="I32" s="37"/>
    </row>
    <row r="33" spans="1:9" ht="25.5">
      <c r="A33" s="7" t="s">
        <v>40</v>
      </c>
      <c r="B33" s="18" t="s">
        <v>42</v>
      </c>
      <c r="C33" s="38">
        <f>' Васюр инд'!C33+' Динск инд '!C33+' Краснос инд '!C33+' Мичур инд '!C33+' Нововел инд '!C33+' Новотит инд '!C33+' Первор инд '!C33+' Пластун инд'!C33+' Старом инд'!C33+' Южно-Куб инд '!C33</f>
        <v>0</v>
      </c>
      <c r="D33" s="38">
        <f>' Васюр инд'!D33+' Динск инд '!D33+' Краснос инд '!D33+' Мичур инд '!D33+' Нововел инд '!D33+' Новотит инд '!D33+' Первор инд '!D33+' Пластун инд'!D33+' Старом инд'!D33+' Южно-Куб инд '!D33</f>
        <v>0</v>
      </c>
      <c r="E33" s="26" t="e">
        <f aca="true" t="shared" si="2" ref="E33:E52">D33/C33*100</f>
        <v>#DIV/0!</v>
      </c>
      <c r="F33" s="38">
        <f>' Васюр инд'!F33+' Динск инд '!F33+' Краснос инд '!F33+' Мичур инд '!F33+' Нововел инд '!F33+' Новотит инд '!F33+' Первор инд '!F33+' Пластун инд'!F33+' Старом инд'!F33+' Южно-Куб инд '!F33</f>
        <v>0</v>
      </c>
      <c r="G33" s="26" t="e">
        <f aca="true" t="shared" si="3" ref="G33:G52">F33/D33*100</f>
        <v>#DIV/0!</v>
      </c>
      <c r="H33" s="39"/>
      <c r="I33" s="39"/>
    </row>
    <row r="34" spans="1:9" ht="12.75">
      <c r="A34" s="7" t="s">
        <v>41</v>
      </c>
      <c r="B34" s="18" t="s">
        <v>42</v>
      </c>
      <c r="C34" s="38">
        <f>' Васюр инд'!C34+' Динск инд '!C34+' Краснос инд '!C34+' Мичур инд '!C34+' Нововел инд '!C34+' Новотит инд '!C34+' Первор инд '!C34+' Пластун инд'!C34+' Старом инд'!C34+' Южно-Куб инд '!C34</f>
        <v>0</v>
      </c>
      <c r="D34" s="38">
        <f>' Васюр инд'!D34+' Динск инд '!D34+' Краснос инд '!D34+' Мичур инд '!D34+' Нововел инд '!D34+' Новотит инд '!D34+' Первор инд '!D34+' Пластун инд'!D34+' Старом инд'!D34+' Южно-Куб инд '!D34</f>
        <v>0</v>
      </c>
      <c r="E34" s="26" t="e">
        <f t="shared" si="2"/>
        <v>#DIV/0!</v>
      </c>
      <c r="F34" s="38">
        <f>' Васюр инд'!F34+' Динск инд '!F34+' Краснос инд '!F34+' Мичур инд '!F34+' Нововел инд '!F34+' Новотит инд '!F34+' Первор инд '!F34+' Пластун инд'!F34+' Старом инд'!F34+' Южно-Куб инд '!F34</f>
        <v>0</v>
      </c>
      <c r="G34" s="26" t="e">
        <f t="shared" si="3"/>
        <v>#DIV/0!</v>
      </c>
      <c r="H34" s="39"/>
      <c r="I34" s="39"/>
    </row>
    <row r="35" spans="1:9" ht="12.75">
      <c r="A35" s="7" t="s">
        <v>43</v>
      </c>
      <c r="B35" s="18" t="s">
        <v>42</v>
      </c>
      <c r="C35" s="38">
        <f>' Васюр инд'!C35+' Динск инд '!C35+' Краснос инд '!C35+' Мичур инд '!C35+' Нововел инд '!C35+' Новотит инд '!C35+' Первор инд '!C35+' Пластун инд'!C35+' Старом инд'!C35+' Южно-Куб инд '!C35</f>
        <v>0</v>
      </c>
      <c r="D35" s="38">
        <f>' Васюр инд'!D35+' Динск инд '!D35+' Краснос инд '!D35+' Мичур инд '!D35+' Нововел инд '!D35+' Новотит инд '!D35+' Первор инд '!D35+' Пластун инд'!D35+' Старом инд'!D35+' Южно-Куб инд '!D35</f>
        <v>0</v>
      </c>
      <c r="E35" s="26" t="e">
        <f t="shared" si="2"/>
        <v>#DIV/0!</v>
      </c>
      <c r="F35" s="38">
        <f>' Васюр инд'!F35+' Динск инд '!F35+' Краснос инд '!F35+' Мичур инд '!F35+' Нововел инд '!F35+' Новотит инд '!F35+' Первор инд '!F35+' Пластун инд'!F35+' Старом инд'!F35+' Южно-Куб инд '!F35</f>
        <v>0</v>
      </c>
      <c r="G35" s="26" t="e">
        <f t="shared" si="3"/>
        <v>#DIV/0!</v>
      </c>
      <c r="H35" s="39"/>
      <c r="I35" s="39"/>
    </row>
    <row r="36" spans="1:9" ht="25.5">
      <c r="A36" s="7" t="s">
        <v>44</v>
      </c>
      <c r="B36" s="18" t="s">
        <v>42</v>
      </c>
      <c r="C36" s="38">
        <f>' Васюр инд'!C36+' Динск инд '!C36+' Краснос инд '!C36+' Мичур инд '!C36+' Нововел инд '!C36+' Новотит инд '!C36+' Первор инд '!C36+' Пластун инд'!C36+' Старом инд'!C36+' Южно-Куб инд '!C36</f>
        <v>0</v>
      </c>
      <c r="D36" s="38">
        <f>' Васюр инд'!D36+' Динск инд '!D36+' Краснос инд '!D36+' Мичур инд '!D36+' Нововел инд '!D36+' Новотит инд '!D36+' Первор инд '!D36+' Пластун инд'!D36+' Старом инд'!D36+' Южно-Куб инд '!D36</f>
        <v>0</v>
      </c>
      <c r="E36" s="26" t="e">
        <f t="shared" si="2"/>
        <v>#DIV/0!</v>
      </c>
      <c r="F36" s="38">
        <f>' Васюр инд'!F36+' Динск инд '!F36+' Краснос инд '!F36+' Мичур инд '!F36+' Нововел инд '!F36+' Новотит инд '!F36+' Первор инд '!F36+' Пластун инд'!F36+' Старом инд'!F36+' Южно-Куб инд '!F36</f>
        <v>0</v>
      </c>
      <c r="G36" s="26" t="e">
        <f t="shared" si="3"/>
        <v>#DIV/0!</v>
      </c>
      <c r="H36" s="39"/>
      <c r="I36" s="39"/>
    </row>
    <row r="37" spans="1:9" ht="12.75">
      <c r="A37" s="7" t="s">
        <v>45</v>
      </c>
      <c r="B37" s="18" t="s">
        <v>42</v>
      </c>
      <c r="C37" s="38">
        <f>' Васюр инд'!C37+' Динск инд '!C37+' Краснос инд '!C37+' Мичур инд '!C37+' Нововел инд '!C37+' Новотит инд '!C37+' Первор инд '!C37+' Пластун инд'!C37+' Старом инд'!C37+' Южно-Куб инд '!C37</f>
        <v>0</v>
      </c>
      <c r="D37" s="38">
        <f>' Васюр инд'!D37+' Динск инд '!D37+' Краснос инд '!D37+' Мичур инд '!D37+' Нововел инд '!D37+' Новотит инд '!D37+' Первор инд '!D37+' Пластун инд'!D37+' Старом инд'!D37+' Южно-Куб инд '!D37</f>
        <v>0</v>
      </c>
      <c r="E37" s="26" t="e">
        <f t="shared" si="2"/>
        <v>#DIV/0!</v>
      </c>
      <c r="F37" s="38">
        <f>' Васюр инд'!F37+' Динск инд '!F37+' Краснос инд '!F37+' Мичур инд '!F37+' Нововел инд '!F37+' Новотит инд '!F37+' Первор инд '!F37+' Пластун инд'!F37+' Старом инд'!F37+' Южно-Куб инд '!F37</f>
        <v>0</v>
      </c>
      <c r="G37" s="26" t="e">
        <f t="shared" si="3"/>
        <v>#DIV/0!</v>
      </c>
      <c r="H37" s="39"/>
      <c r="I37" s="39"/>
    </row>
    <row r="38" spans="1:9" ht="12.75">
      <c r="A38" s="7" t="s">
        <v>47</v>
      </c>
      <c r="B38" s="18" t="s">
        <v>42</v>
      </c>
      <c r="C38" s="41">
        <f>' Васюр инд'!C38+' Динск инд '!C38+' Краснос инд '!C38+' Мичур инд '!C38+' Нововел инд '!C38+' Новотит инд '!C38+' Первор инд '!C38+' Пластун инд'!C38+' Старом инд'!C38+' Южно-Куб инд '!C38</f>
        <v>0</v>
      </c>
      <c r="D38" s="41">
        <f>' Васюр инд'!D38+' Динск инд '!D38+' Краснос инд '!D38+' Мичур инд '!D38+' Нововел инд '!D38+' Новотит инд '!D38+' Первор инд '!D38+' Пластун инд'!D38+' Старом инд'!D38+' Южно-Куб инд '!D38</f>
        <v>0</v>
      </c>
      <c r="E38" s="29" t="e">
        <f t="shared" si="2"/>
        <v>#DIV/0!</v>
      </c>
      <c r="F38" s="41">
        <f>' Васюр инд'!F38+' Динск инд '!F38+' Краснос инд '!F38+' Мичур инд '!F38+' Нововел инд '!F38+' Новотит инд '!F38+' Первор инд '!F38+' Пластун инд'!F38+' Старом инд'!F38+' Южно-Куб инд '!F38</f>
        <v>0</v>
      </c>
      <c r="G38" s="29" t="e">
        <f t="shared" si="3"/>
        <v>#DIV/0!</v>
      </c>
      <c r="H38" s="39"/>
      <c r="I38" s="39"/>
    </row>
    <row r="39" spans="1:9" ht="12.75">
      <c r="A39" s="7" t="s">
        <v>46</v>
      </c>
      <c r="B39" s="18" t="s">
        <v>42</v>
      </c>
      <c r="C39" s="38">
        <f>' Васюр инд'!C39+' Динск инд '!C39+' Краснос инд '!C39+' Мичур инд '!C39+' Нововел инд '!C39+' Новотит инд '!C39+' Первор инд '!C39+' Пластун инд'!C39+' Старом инд'!C39+' Южно-Куб инд '!C39</f>
        <v>0</v>
      </c>
      <c r="D39" s="38">
        <f>' Васюр инд'!D39+' Динск инд '!D39+' Краснос инд '!D39+' Мичур инд '!D39+' Нововел инд '!D39+' Новотит инд '!D39+' Первор инд '!D39+' Пластун инд'!D39+' Старом инд'!D39+' Южно-Куб инд '!D39</f>
        <v>0</v>
      </c>
      <c r="E39" s="26" t="e">
        <f t="shared" si="2"/>
        <v>#DIV/0!</v>
      </c>
      <c r="F39" s="38">
        <f>' Васюр инд'!F39+' Динск инд '!F39+' Краснос инд '!F39+' Мичур инд '!F39+' Нововел инд '!F39+' Новотит инд '!F39+' Первор инд '!F39+' Пластун инд'!F39+' Старом инд'!F39+' Южно-Куб инд '!F39</f>
        <v>0</v>
      </c>
      <c r="G39" s="26" t="e">
        <f t="shared" si="3"/>
        <v>#DIV/0!</v>
      </c>
      <c r="H39" s="39"/>
      <c r="I39" s="39"/>
    </row>
    <row r="40" spans="1:9" ht="12.75">
      <c r="A40" s="7" t="s">
        <v>48</v>
      </c>
      <c r="B40" s="18" t="s">
        <v>42</v>
      </c>
      <c r="C40" s="41">
        <f>' Васюр инд'!C40+' Динск инд '!C40+' Краснос инд '!C40+' Мичур инд '!C40+' Нововел инд '!C40+' Новотит инд '!C40+' Первор инд '!C40+' Пластун инд'!C40+' Старом инд'!C40+' Южно-Куб инд '!C40</f>
        <v>0</v>
      </c>
      <c r="D40" s="41">
        <f>' Васюр инд'!D40+' Динск инд '!D40+' Краснос инд '!D40+' Мичур инд '!D40+' Нововел инд '!D40+' Новотит инд '!D40+' Первор инд '!D40+' Пластун инд'!D40+' Старом инд'!D40+' Южно-Куб инд '!D40</f>
        <v>0</v>
      </c>
      <c r="E40" s="29" t="e">
        <f t="shared" si="2"/>
        <v>#DIV/0!</v>
      </c>
      <c r="F40" s="41">
        <f>' Васюр инд'!F40+' Динск инд '!F40+' Краснос инд '!F40+' Мичур инд '!F40+' Нововел инд '!F40+' Новотит инд '!F40+' Первор инд '!F40+' Пластун инд'!F40+' Старом инд'!F40+' Южно-Куб инд '!F40</f>
        <v>0</v>
      </c>
      <c r="G40" s="29" t="e">
        <f t="shared" si="3"/>
        <v>#DIV/0!</v>
      </c>
      <c r="H40" s="39"/>
      <c r="I40" s="39"/>
    </row>
    <row r="41" spans="1:9" ht="12.75">
      <c r="A41" s="7" t="s">
        <v>49</v>
      </c>
      <c r="B41" s="18" t="s">
        <v>42</v>
      </c>
      <c r="C41" s="38">
        <f>' Васюр инд'!C41+' Динск инд '!C41+' Краснос инд '!C41+' Мичур инд '!C41+' Нововел инд '!C41+' Новотит инд '!C41+' Первор инд '!C41+' Пластун инд'!C41+' Старом инд'!C41+' Южно-Куб инд '!C41</f>
        <v>0</v>
      </c>
      <c r="D41" s="38">
        <f>' Васюр инд'!D41+' Динск инд '!D41+' Краснос инд '!D41+' Мичур инд '!D41+' Нововел инд '!D41+' Новотит инд '!D41+' Первор инд '!D41+' Пластун инд'!D41+' Старом инд'!D41+' Южно-Куб инд '!D41</f>
        <v>0</v>
      </c>
      <c r="E41" s="26" t="e">
        <f t="shared" si="2"/>
        <v>#DIV/0!</v>
      </c>
      <c r="F41" s="38">
        <f>' Васюр инд'!F41+' Динск инд '!F41+' Краснос инд '!F41+' Мичур инд '!F41+' Нововел инд '!F41+' Новотит инд '!F41+' Первор инд '!F41+' Пластун инд'!F41+' Старом инд'!F41+' Южно-Куб инд '!F41</f>
        <v>0</v>
      </c>
      <c r="G41" s="26" t="e">
        <f t="shared" si="3"/>
        <v>#DIV/0!</v>
      </c>
      <c r="H41" s="39"/>
      <c r="I41" s="39"/>
    </row>
    <row r="42" spans="1:9" ht="12.75">
      <c r="A42" s="7" t="s">
        <v>48</v>
      </c>
      <c r="B42" s="18" t="s">
        <v>42</v>
      </c>
      <c r="C42" s="41">
        <f>' Васюр инд'!C42+' Динск инд '!C42+' Краснос инд '!C42+' Мичур инд '!C42+' Нововел инд '!C42+' Новотит инд '!C42+' Первор инд '!C42+' Пластун инд'!C42+' Старом инд'!C42+' Южно-Куб инд '!C42</f>
        <v>0</v>
      </c>
      <c r="D42" s="41">
        <f>' Васюр инд'!D42+' Динск инд '!D42+' Краснос инд '!D42+' Мичур инд '!D42+' Нововел инд '!D42+' Новотит инд '!D42+' Первор инд '!D42+' Пластун инд'!D42+' Старом инд'!D42+' Южно-Куб инд '!D42</f>
        <v>0</v>
      </c>
      <c r="E42" s="29" t="e">
        <f t="shared" si="2"/>
        <v>#DIV/0!</v>
      </c>
      <c r="F42" s="41">
        <f>' Васюр инд'!F42+' Динск инд '!F42+' Краснос инд '!F42+' Мичур инд '!F42+' Нововел инд '!F42+' Новотит инд '!F42+' Первор инд '!F42+' Пластун инд'!F42+' Старом инд'!F42+' Южно-Куб инд '!F42</f>
        <v>0</v>
      </c>
      <c r="G42" s="29" t="e">
        <f t="shared" si="3"/>
        <v>#DIV/0!</v>
      </c>
      <c r="H42" s="39"/>
      <c r="I42" s="39"/>
    </row>
    <row r="43" spans="1:9" ht="25.5">
      <c r="A43" s="7" t="s">
        <v>50</v>
      </c>
      <c r="B43" s="18" t="s">
        <v>42</v>
      </c>
      <c r="C43" s="38">
        <f>' Васюр инд'!C43+' Динск инд '!C43+' Краснос инд '!C43+' Мичур инд '!C43+' Нововел инд '!C43+' Новотит инд '!C43+' Первор инд '!C43+' Пластун инд'!C43+' Старом инд'!C43+' Южно-Куб инд '!C43</f>
        <v>0</v>
      </c>
      <c r="D43" s="38">
        <f>' Васюр инд'!D43+' Динск инд '!D43+' Краснос инд '!D43+' Мичур инд '!D43+' Нововел инд '!D43+' Новотит инд '!D43+' Первор инд '!D43+' Пластун инд'!D43+' Старом инд'!D43+' Южно-Куб инд '!D43</f>
        <v>0</v>
      </c>
      <c r="E43" s="26" t="e">
        <f t="shared" si="2"/>
        <v>#DIV/0!</v>
      </c>
      <c r="F43" s="38">
        <f>' Васюр инд'!F43+' Динск инд '!F43+' Краснос инд '!F43+' Мичур инд '!F43+' Нововел инд '!F43+' Новотит инд '!F43+' Первор инд '!F43+' Пластун инд'!F43+' Старом инд'!F43+' Южно-Куб инд '!F43</f>
        <v>0</v>
      </c>
      <c r="G43" s="26" t="e">
        <f t="shared" si="3"/>
        <v>#DIV/0!</v>
      </c>
      <c r="H43" s="39"/>
      <c r="I43" s="39"/>
    </row>
    <row r="44" spans="1:9" ht="12.75">
      <c r="A44" s="7" t="s">
        <v>48</v>
      </c>
      <c r="B44" s="18" t="s">
        <v>42</v>
      </c>
      <c r="C44" s="40">
        <f>' Васюр инд'!C44+' Динск инд '!C44+' Краснос инд '!C44+' Мичур инд '!C44+' Нововел инд '!C44+' Новотит инд '!C44+' Первор инд '!C44+' Пластун инд'!C44+' Старом инд'!C44+' Южно-Куб инд '!C44</f>
        <v>0</v>
      </c>
      <c r="D44" s="40">
        <f>' Васюр инд'!D44+' Динск инд '!D44+' Краснос инд '!D44+' Мичур инд '!D44+' Нововел инд '!D44+' Новотит инд '!D44+' Первор инд '!D44+' Пластун инд'!D44+' Старом инд'!D44+' Южно-Куб инд '!D44</f>
        <v>0</v>
      </c>
      <c r="E44" s="26" t="e">
        <f t="shared" si="2"/>
        <v>#DIV/0!</v>
      </c>
      <c r="F44" s="40">
        <f>' Васюр инд'!F44+' Динск инд '!F44+' Краснос инд '!F44+' Мичур инд '!F44+' Нововел инд '!F44+' Новотит инд '!F44+' Первор инд '!F44+' Пластун инд'!F44+' Старом инд'!F44+' Южно-Куб инд '!F44</f>
        <v>0</v>
      </c>
      <c r="G44" s="26" t="e">
        <f t="shared" si="3"/>
        <v>#DIV/0!</v>
      </c>
      <c r="H44" s="37"/>
      <c r="I44" s="37"/>
    </row>
    <row r="45" spans="1:9" ht="12.75">
      <c r="A45" s="7" t="s">
        <v>51</v>
      </c>
      <c r="B45" s="1" t="s">
        <v>52</v>
      </c>
      <c r="C45" s="38">
        <f>' Васюр инд'!C45+' Динск инд '!C45+' Краснос инд '!C45+' Мичур инд '!C45+' Нововел инд '!C45+' Новотит инд '!C45+' Первор инд '!C45+' Пластун инд'!C45+' Старом инд'!C45+' Южно-Куб инд '!C45</f>
        <v>0</v>
      </c>
      <c r="D45" s="38">
        <f>' Васюр инд'!D45+' Динск инд '!D45+' Краснос инд '!D45+' Мичур инд '!D45+' Нововел инд '!D45+' Новотит инд '!D45+' Первор инд '!D45+' Пластун инд'!D45+' Старом инд'!D45+' Южно-Куб инд '!D45</f>
        <v>0</v>
      </c>
      <c r="E45" s="26" t="e">
        <f t="shared" si="2"/>
        <v>#DIV/0!</v>
      </c>
      <c r="F45" s="38">
        <f>' Васюр инд'!F45+' Динск инд '!F45+' Краснос инд '!F45+' Мичур инд '!F45+' Нововел инд '!F45+' Новотит инд '!F45+' Первор инд '!F45+' Пластун инд'!F45+' Старом инд'!F45+' Южно-Куб инд '!F45</f>
        <v>0</v>
      </c>
      <c r="G45" s="26" t="e">
        <f t="shared" si="3"/>
        <v>#DIV/0!</v>
      </c>
      <c r="H45" s="37"/>
      <c r="I45" s="37"/>
    </row>
    <row r="46" spans="1:9" ht="14.25" customHeight="1">
      <c r="A46" s="5" t="s">
        <v>48</v>
      </c>
      <c r="B46" s="1" t="s">
        <v>52</v>
      </c>
      <c r="C46" s="40">
        <f>' Васюр инд'!C46+' Динск инд '!C46+' Краснос инд '!C46+' Мичур инд '!C46+' Нововел инд '!C46+' Новотит инд '!C46+' Первор инд '!C46+' Пластун инд'!C46+' Старом инд'!C46+' Южно-Куб инд '!C46</f>
        <v>0</v>
      </c>
      <c r="D46" s="40">
        <f>' Васюр инд'!D46+' Динск инд '!D46+' Краснос инд '!D46+' Мичур инд '!D46+' Нововел инд '!D46+' Новотит инд '!D46+' Первор инд '!D46+' Пластун инд'!D46+' Старом инд'!D46+' Южно-Куб инд '!D46</f>
        <v>0</v>
      </c>
      <c r="E46" s="26" t="e">
        <f t="shared" si="2"/>
        <v>#DIV/0!</v>
      </c>
      <c r="F46" s="40">
        <f>' Васюр инд'!F46+' Динск инд '!F46+' Краснос инд '!F46+' Мичур инд '!F46+' Нововел инд '!F46+' Новотит инд '!F46+' Первор инд '!F46+' Пластун инд'!F46+' Старом инд'!F46+' Южно-Куб инд '!F46</f>
        <v>0</v>
      </c>
      <c r="G46" s="26" t="e">
        <f t="shared" si="3"/>
        <v>#DIV/0!</v>
      </c>
      <c r="H46" s="37"/>
      <c r="I46" s="37"/>
    </row>
    <row r="47" spans="1:9" ht="12.75">
      <c r="A47" s="6" t="s">
        <v>53</v>
      </c>
      <c r="B47" s="33" t="s">
        <v>4</v>
      </c>
      <c r="C47" s="38">
        <f>' Васюр инд'!C47+' Динск инд '!C47+' Краснос инд '!C47+' Мичур инд '!C47+' Нововел инд '!C47+' Новотит инд '!C47+' Первор инд '!C47+' Пластун инд'!C47+' Старом инд'!C47+' Южно-Куб инд '!C47</f>
        <v>0</v>
      </c>
      <c r="D47" s="38">
        <f>' Васюр инд'!D47+' Динск инд '!D47+' Краснос инд '!D47+' Мичур инд '!D47+' Нововел инд '!D47+' Новотит инд '!D47+' Первор инд '!D47+' Пластун инд'!D47+' Старом инд'!D47+' Южно-Куб инд '!D47</f>
        <v>0</v>
      </c>
      <c r="E47" s="26" t="e">
        <f t="shared" si="2"/>
        <v>#DIV/0!</v>
      </c>
      <c r="F47" s="38">
        <f>' Васюр инд'!F47+' Динск инд '!F47+' Краснос инд '!F47+' Мичур инд '!F47+' Нововел инд '!F47+' Новотит инд '!F47+' Первор инд '!F47+' Пластун инд'!F47+' Старом инд'!F47+' Южно-Куб инд '!F47</f>
        <v>0</v>
      </c>
      <c r="G47" s="26" t="e">
        <f t="shared" si="3"/>
        <v>#DIV/0!</v>
      </c>
      <c r="H47" s="37"/>
      <c r="I47" s="37"/>
    </row>
    <row r="48" spans="1:9" ht="24.75" customHeight="1">
      <c r="A48" s="7" t="s">
        <v>54</v>
      </c>
      <c r="B48" s="1" t="s">
        <v>4</v>
      </c>
      <c r="C48" s="38">
        <f>' Васюр инд'!C48+' Динск инд '!C48+' Краснос инд '!C48+' Мичур инд '!C48+' Нововел инд '!C48+' Новотит инд '!C48+' Первор инд '!C48+' Пластун инд'!C48+' Старом инд'!C48+' Южно-Куб инд '!C48</f>
        <v>0</v>
      </c>
      <c r="D48" s="38">
        <f>' Васюр инд'!D48+' Динск инд '!D48+' Краснос инд '!D48+' Мичур инд '!D48+' Нововел инд '!D48+' Новотит инд '!D48+' Первор инд '!D48+' Пластун инд'!D48+' Старом инд'!D48+' Южно-Куб инд '!D48</f>
        <v>0</v>
      </c>
      <c r="E48" s="26" t="e">
        <f t="shared" si="2"/>
        <v>#DIV/0!</v>
      </c>
      <c r="F48" s="38">
        <f>' Васюр инд'!F48+' Динск инд '!F48+' Краснос инд '!F48+' Мичур инд '!F48+' Нововел инд '!F48+' Новотит инд '!F48+' Первор инд '!F48+' Пластун инд'!F48+' Старом инд'!F48+' Южно-Куб инд '!F48</f>
        <v>0</v>
      </c>
      <c r="G48" s="26" t="e">
        <f t="shared" si="3"/>
        <v>#DIV/0!</v>
      </c>
      <c r="H48" s="37"/>
      <c r="I48" s="37"/>
    </row>
    <row r="49" spans="1:9" ht="30" customHeight="1">
      <c r="A49" s="7" t="s">
        <v>55</v>
      </c>
      <c r="B49" s="1" t="s">
        <v>4</v>
      </c>
      <c r="C49" s="38">
        <f>' Васюр инд'!C49+' Динск инд '!C49+' Краснос инд '!C49+' Мичур инд '!C49+' Нововел инд '!C49+' Новотит инд '!C49+' Первор инд '!C49+' Пластун инд'!C49+' Старом инд'!C49+' Южно-Куб инд '!C49</f>
        <v>0</v>
      </c>
      <c r="D49" s="38">
        <f>' Васюр инд'!D49+' Динск инд '!D49+' Краснос инд '!D49+' Мичур инд '!D49+' Нововел инд '!D49+' Новотит инд '!D49+' Первор инд '!D49+' Пластун инд'!D49+' Старом инд'!D49+' Южно-Куб инд '!D49</f>
        <v>0</v>
      </c>
      <c r="E49" s="26" t="e">
        <f t="shared" si="2"/>
        <v>#DIV/0!</v>
      </c>
      <c r="F49" s="38">
        <f>' Васюр инд'!F49+' Динск инд '!F49+' Краснос инд '!F49+' Мичур инд '!F49+' Нововел инд '!F49+' Новотит инд '!F49+' Первор инд '!F49+' Пластун инд'!F49+' Старом инд'!F49+' Южно-Куб инд '!F49</f>
        <v>0</v>
      </c>
      <c r="G49" s="26" t="e">
        <f t="shared" si="3"/>
        <v>#DIV/0!</v>
      </c>
      <c r="H49" s="37"/>
      <c r="I49" s="37"/>
    </row>
    <row r="50" spans="1:9" ht="18.75" customHeight="1">
      <c r="A50" s="7" t="s">
        <v>56</v>
      </c>
      <c r="B50" s="1" t="s">
        <v>4</v>
      </c>
      <c r="C50" s="38">
        <f>' Васюр инд'!C50+' Динск инд '!C50+' Краснос инд '!C50+' Мичур инд '!C50+' Нововел инд '!C50+' Новотит инд '!C50+' Первор инд '!C50+' Пластун инд'!C50+' Старом инд'!C50+' Южно-Куб инд '!C50</f>
        <v>0</v>
      </c>
      <c r="D50" s="38">
        <f>' Васюр инд'!D50+' Динск инд '!D50+' Краснос инд '!D50+' Мичур инд '!D50+' Нововел инд '!D50+' Новотит инд '!D50+' Первор инд '!D50+' Пластун инд'!D50+' Старом инд'!D50+' Южно-Куб инд '!D50</f>
        <v>0</v>
      </c>
      <c r="E50" s="26" t="e">
        <f t="shared" si="2"/>
        <v>#DIV/0!</v>
      </c>
      <c r="F50" s="38">
        <f>' Васюр инд'!F50+' Динск инд '!F50+' Краснос инд '!F50+' Мичур инд '!F50+' Нововел инд '!F50+' Новотит инд '!F50+' Первор инд '!F50+' Пластун инд'!F50+' Старом инд'!F50+' Южно-Куб инд '!F50</f>
        <v>0</v>
      </c>
      <c r="G50" s="26" t="e">
        <f t="shared" si="3"/>
        <v>#DIV/0!</v>
      </c>
      <c r="H50" s="37"/>
      <c r="I50" s="37"/>
    </row>
    <row r="51" spans="1:9" ht="42" customHeight="1">
      <c r="A51" s="7" t="s">
        <v>57</v>
      </c>
      <c r="B51" s="1" t="s">
        <v>4</v>
      </c>
      <c r="C51" s="38">
        <f>' Васюр инд'!C51+' Динск инд '!C51+' Краснос инд '!C51+' Мичур инд '!C51+' Нововел инд '!C51+' Новотит инд '!C51+' Первор инд '!C51+' Пластун инд'!C51+' Старом инд'!C51+' Южно-Куб инд '!C51</f>
        <v>0</v>
      </c>
      <c r="D51" s="38">
        <f>' Васюр инд'!D51+' Динск инд '!D51+' Краснос инд '!D51+' Мичур инд '!D51+' Нововел инд '!D51+' Новотит инд '!D51+' Первор инд '!D51+' Пластун инд'!D51+' Старом инд'!D51+' Южно-Куб инд '!D51</f>
        <v>0</v>
      </c>
      <c r="E51" s="26" t="e">
        <f t="shared" si="2"/>
        <v>#DIV/0!</v>
      </c>
      <c r="F51" s="38">
        <f>' Васюр инд'!F51+' Динск инд '!F51+' Краснос инд '!F51+' Мичур инд '!F51+' Нововел инд '!F51+' Новотит инд '!F51+' Первор инд '!F51+' Пластун инд'!F51+' Старом инд'!F51+' Южно-Куб инд '!F51</f>
        <v>0</v>
      </c>
      <c r="G51" s="26" t="e">
        <f t="shared" si="3"/>
        <v>#DIV/0!</v>
      </c>
      <c r="H51" s="37"/>
      <c r="I51" s="37"/>
    </row>
    <row r="52" spans="1:9" ht="41.25" customHeight="1">
      <c r="A52" s="7" t="s">
        <v>58</v>
      </c>
      <c r="B52" s="1" t="s">
        <v>4</v>
      </c>
      <c r="C52" s="38">
        <f>' Васюр инд'!C52+' Динск инд '!C52+' Краснос инд '!C52+' Мичур инд '!C52+' Нововел инд '!C52+' Новотит инд '!C52+' Первор инд '!C52+' Пластун инд'!C52+' Старом инд'!C52+' Южно-Куб инд '!C52</f>
        <v>0</v>
      </c>
      <c r="D52" s="38">
        <f>' Васюр инд'!D52+' Динск инд '!D52+' Краснос инд '!D52+' Мичур инд '!D52+' Нововел инд '!D52+' Новотит инд '!D52+' Первор инд '!D52+' Пластун инд'!D52+' Старом инд'!D52+' Южно-Куб инд '!D52</f>
        <v>0</v>
      </c>
      <c r="E52" s="26" t="e">
        <f t="shared" si="2"/>
        <v>#DIV/0!</v>
      </c>
      <c r="F52" s="38">
        <f>' Васюр инд'!F52+' Динск инд '!F52+' Краснос инд '!F52+' Мичур инд '!F52+' Нововел инд '!F52+' Новотит инд '!F52+' Первор инд '!F52+' Пластун инд'!F52+' Старом инд'!F52+' Южно-Куб инд '!F52</f>
        <v>0</v>
      </c>
      <c r="G52" s="26" t="e">
        <f t="shared" si="3"/>
        <v>#DIV/0!</v>
      </c>
      <c r="H52" s="37"/>
      <c r="I52" s="37"/>
    </row>
    <row r="53" spans="1:9" ht="18.75" customHeight="1">
      <c r="A53" s="35"/>
      <c r="B53" s="69" t="s">
        <v>114</v>
      </c>
      <c r="C53" s="69"/>
      <c r="D53" s="69"/>
      <c r="E53" s="69"/>
      <c r="F53" s="69"/>
      <c r="G53" s="69"/>
      <c r="H53" s="42"/>
      <c r="I53" s="42"/>
    </row>
    <row r="54" spans="1:9" ht="41.25" customHeight="1">
      <c r="A54" s="7" t="s">
        <v>60</v>
      </c>
      <c r="B54" s="1" t="s">
        <v>16</v>
      </c>
      <c r="C54" s="37">
        <f>' Васюр инд'!C54+' Динск инд '!C54+' Краснос инд '!C54+' Мичур инд '!C54+' Нововел инд '!C54+' Новотит инд '!C54+' Первор инд '!C54+' Пластун инд'!C54+' Старом инд'!C54+' Южно-Куб инд '!C54</f>
        <v>0</v>
      </c>
      <c r="D54" s="37">
        <f>' Васюр инд'!D54+' Динск инд '!D54+' Краснос инд '!D54+' Мичур инд '!D54+' Нововел инд '!D54+' Новотит инд '!D54+' Первор инд '!D54+' Пластун инд'!D54+' Старом инд'!D54+' Южно-Куб инд '!D54</f>
        <v>0</v>
      </c>
      <c r="E54" s="26" t="e">
        <f>D54/C54*100</f>
        <v>#DIV/0!</v>
      </c>
      <c r="F54" s="37">
        <f>' Васюр инд'!F54+' Динск инд '!F54+' Краснос инд '!F54+' Мичур инд '!F54+' Нововел инд '!F54+' Новотит инд '!F54+' Первор инд '!F54+' Пластун инд'!F54+' Старом инд'!F54+' Южно-Куб инд '!F54</f>
        <v>0</v>
      </c>
      <c r="G54" s="26" t="e">
        <f>F54/D54*100</f>
        <v>#DIV/0!</v>
      </c>
      <c r="H54" s="37"/>
      <c r="I54" s="37"/>
    </row>
    <row r="55" spans="1:9" ht="27.75" customHeight="1">
      <c r="A55" s="7" t="s">
        <v>61</v>
      </c>
      <c r="B55" s="1"/>
      <c r="C55" s="37"/>
      <c r="D55" s="37"/>
      <c r="E55" s="16"/>
      <c r="F55" s="37"/>
      <c r="G55" s="16"/>
      <c r="H55" s="37"/>
      <c r="I55" s="37"/>
    </row>
    <row r="56" spans="1:9" ht="18.75" customHeight="1">
      <c r="A56" s="7" t="s">
        <v>62</v>
      </c>
      <c r="B56" s="1" t="s">
        <v>16</v>
      </c>
      <c r="C56" s="37">
        <f>' Васюр инд'!C56+' Динск инд '!C56+' Краснос инд '!C56+' Мичур инд '!C56+' Нововел инд '!C56+' Новотит инд '!C56+' Первор инд '!C56+' Пластун инд'!C56+' Старом инд'!C56+' Южно-Куб инд '!C56</f>
        <v>0</v>
      </c>
      <c r="D56" s="37">
        <f>' Васюр инд'!D56+' Динск инд '!D56+' Краснос инд '!D56+' Мичур инд '!D56+' Нововел инд '!D56+' Новотит инд '!D56+' Первор инд '!D56+' Пластун инд'!D56+' Старом инд'!D56+' Южно-Куб инд '!D56</f>
        <v>0</v>
      </c>
      <c r="E56" s="26" t="e">
        <f>D56/C56*100</f>
        <v>#DIV/0!</v>
      </c>
      <c r="F56" s="37">
        <f>' Васюр инд'!F56+' Динск инд '!F56+' Краснос инд '!F56+' Мичур инд '!F56+' Нововел инд '!F56+' Новотит инд '!F56+' Первор инд '!F56+' Пластун инд'!F56+' Старом инд'!F56+' Южно-Куб инд '!F56</f>
        <v>0</v>
      </c>
      <c r="G56" s="26" t="e">
        <f>F56/D56*100</f>
        <v>#DIV/0!</v>
      </c>
      <c r="H56" s="37"/>
      <c r="I56" s="37"/>
    </row>
    <row r="57" spans="1:9" ht="39" customHeight="1">
      <c r="A57" s="7" t="s">
        <v>63</v>
      </c>
      <c r="B57" s="1" t="s">
        <v>16</v>
      </c>
      <c r="C57" s="37">
        <f>' Васюр инд'!C57+' Динск инд '!C57+' Краснос инд '!C57+' Мичур инд '!C57+' Нововел инд '!C57+' Новотит инд '!C57+' Первор инд '!C57+' Пластун инд'!C57+' Старом инд'!C57+' Южно-Куб инд '!C57</f>
        <v>0</v>
      </c>
      <c r="D57" s="37">
        <f>' Васюр инд'!D57+' Динск инд '!D57+' Краснос инд '!D57+' Мичур инд '!D57+' Нововел инд '!D57+' Новотит инд '!D57+' Первор инд '!D57+' Пластун инд'!D57+' Старом инд'!D57+' Южно-Куб инд '!D57</f>
        <v>0</v>
      </c>
      <c r="E57" s="26" t="e">
        <f>D57/C57*100</f>
        <v>#DIV/0!</v>
      </c>
      <c r="F57" s="37">
        <f>' Васюр инд'!F57+' Динск инд '!F57+' Краснос инд '!F57+' Мичур инд '!F57+' Нововел инд '!F57+' Новотит инд '!F57+' Первор инд '!F57+' Пластун инд'!F57+' Старом инд'!F57+' Южно-Куб инд '!F57</f>
        <v>0</v>
      </c>
      <c r="G57" s="26" t="e">
        <f>F57/D57*100</f>
        <v>#DIV/0!</v>
      </c>
      <c r="H57" s="37"/>
      <c r="I57" s="37"/>
    </row>
    <row r="58" spans="1:9" ht="42.75" customHeight="1">
      <c r="A58" s="7" t="s">
        <v>64</v>
      </c>
      <c r="B58" s="1" t="s">
        <v>16</v>
      </c>
      <c r="C58" s="37">
        <f>' Васюр инд'!C58+' Динск инд '!C58+' Краснос инд '!C58+' Мичур инд '!C58+' Нововел инд '!C58+' Новотит инд '!C58+' Первор инд '!C58+' Пластун инд'!C58+' Старом инд'!C58+' Южно-Куб инд '!C58</f>
        <v>0</v>
      </c>
      <c r="D58" s="37">
        <f>' Васюр инд'!D58+' Динск инд '!D58+' Краснос инд '!D58+' Мичур инд '!D58+' Нововел инд '!D58+' Новотит инд '!D58+' Первор инд '!D58+' Пластун инд'!D58+' Старом инд'!D58+' Южно-Куб инд '!D58</f>
        <v>0</v>
      </c>
      <c r="E58" s="26" t="e">
        <f>D58/C58*100</f>
        <v>#DIV/0!</v>
      </c>
      <c r="F58" s="37">
        <f>' Васюр инд'!F58+' Динск инд '!F58+' Краснос инд '!F58+' Мичур инд '!F58+' Нововел инд '!F58+' Новотит инд '!F58+' Первор инд '!F58+' Пластун инд'!F58+' Старом инд'!F58+' Южно-Куб инд '!F58</f>
        <v>0</v>
      </c>
      <c r="G58" s="26" t="e">
        <f>F58/D58*100</f>
        <v>#DIV/0!</v>
      </c>
      <c r="H58" s="37"/>
      <c r="I58" s="37"/>
    </row>
    <row r="59" spans="1:9" ht="81" customHeight="1">
      <c r="A59" s="7" t="s">
        <v>65</v>
      </c>
      <c r="B59" s="1" t="s">
        <v>18</v>
      </c>
      <c r="C59" s="37">
        <v>80.3</v>
      </c>
      <c r="D59" s="37">
        <v>80.5</v>
      </c>
      <c r="E59" s="16" t="s">
        <v>3</v>
      </c>
      <c r="F59" s="37">
        <v>82.1</v>
      </c>
      <c r="G59" s="16" t="s">
        <v>3</v>
      </c>
      <c r="H59" s="37"/>
      <c r="I59" s="37"/>
    </row>
    <row r="60" spans="1:9" ht="37.5" customHeight="1">
      <c r="A60" s="7" t="s">
        <v>67</v>
      </c>
      <c r="B60" s="18" t="s">
        <v>66</v>
      </c>
      <c r="C60" s="37">
        <f>' Васюр инд'!C60+' Динск инд '!C60+' Краснос инд '!C60+' Мичур инд '!C60+' Нововел инд '!C60+' Новотит инд '!C60+' Первор инд '!C60+' Пластун инд'!C60+' Старом инд'!C60+' Южно-Куб инд '!C60</f>
        <v>0</v>
      </c>
      <c r="D60" s="37">
        <f>' Васюр инд'!D60+' Динск инд '!D60+' Краснос инд '!D60+' Мичур инд '!D60+' Нововел инд '!D60+' Новотит инд '!D60+' Первор инд '!D60+' Пластун инд'!D60+' Старом инд'!D60+' Южно-Куб инд '!D60</f>
        <v>0</v>
      </c>
      <c r="E60" s="26" t="e">
        <f>D60/C60*100</f>
        <v>#DIV/0!</v>
      </c>
      <c r="F60" s="37">
        <f>' Васюр инд'!F60+' Динск инд '!F60+' Краснос инд '!F60+' Мичур инд '!F60+' Нововел инд '!F60+' Новотит инд '!F60+' Первор инд '!F60+' Пластун инд'!F60+' Старом инд'!F60+' Южно-Куб инд '!F60</f>
        <v>0</v>
      </c>
      <c r="G60" s="26" t="e">
        <f>F60/D60*100</f>
        <v>#DIV/0!</v>
      </c>
      <c r="H60" s="37"/>
      <c r="I60" s="37"/>
    </row>
    <row r="61" spans="1:9" ht="52.5" customHeight="1">
      <c r="A61" s="7" t="s">
        <v>68</v>
      </c>
      <c r="B61" s="18" t="s">
        <v>66</v>
      </c>
      <c r="C61" s="37">
        <f>' Васюр инд'!C61+' Динск инд '!C61+' Краснос инд '!C61+' Мичур инд '!C61+' Нововел инд '!C61+' Новотит инд '!C61+' Первор инд '!C61+' Пластун инд'!C61+' Старом инд'!C61+' Южно-Куб инд '!C61</f>
        <v>0</v>
      </c>
      <c r="D61" s="37">
        <f>' Васюр инд'!D61+' Динск инд '!D61+' Краснос инд '!D61+' Мичур инд '!D61+' Нововел инд '!D61+' Новотит инд '!D61+' Первор инд '!D61+' Пластун инд'!D61+' Старом инд'!D61+' Южно-Куб инд '!D61</f>
        <v>0</v>
      </c>
      <c r="E61" s="26" t="e">
        <f>D61/C61*100</f>
        <v>#DIV/0!</v>
      </c>
      <c r="F61" s="37">
        <f>' Васюр инд'!F61+' Динск инд '!F61+' Краснос инд '!F61+' Мичур инд '!F61+' Нововел инд '!F61+' Новотит инд '!F61+' Первор инд '!F61+' Пластун инд'!F61+' Старом инд'!F61+' Южно-Куб инд '!F61</f>
        <v>0</v>
      </c>
      <c r="G61" s="26" t="e">
        <f>F61/D61*100</f>
        <v>#DIV/0!</v>
      </c>
      <c r="H61" s="37"/>
      <c r="I61" s="37"/>
    </row>
    <row r="62" spans="1:9" ht="18.75" customHeight="1">
      <c r="A62" s="7" t="s">
        <v>69</v>
      </c>
      <c r="B62" s="1"/>
      <c r="C62" s="37"/>
      <c r="D62" s="37"/>
      <c r="E62" s="16"/>
      <c r="F62" s="37"/>
      <c r="G62" s="16"/>
      <c r="H62" s="37"/>
      <c r="I62" s="37"/>
    </row>
    <row r="63" spans="1:9" ht="25.5" customHeight="1">
      <c r="A63" s="7" t="s">
        <v>70</v>
      </c>
      <c r="B63" s="18" t="s">
        <v>71</v>
      </c>
      <c r="C63" s="37">
        <v>21.2</v>
      </c>
      <c r="D63" s="37">
        <v>21.9</v>
      </c>
      <c r="E63" s="26">
        <f aca="true" t="shared" si="4" ref="E63:E73">D63/C63*100</f>
        <v>103.30188679245282</v>
      </c>
      <c r="F63" s="37">
        <v>22.3</v>
      </c>
      <c r="G63" s="26">
        <f aca="true" t="shared" si="5" ref="G63:G73">F63/D63*100</f>
        <v>101.82648401826484</v>
      </c>
      <c r="H63" s="37"/>
      <c r="I63" s="37"/>
    </row>
    <row r="64" spans="1:9" ht="36.75" customHeight="1">
      <c r="A64" s="7" t="s">
        <v>72</v>
      </c>
      <c r="B64" s="18" t="s">
        <v>73</v>
      </c>
      <c r="C64" s="37">
        <v>60.6</v>
      </c>
      <c r="D64" s="37">
        <v>57.4</v>
      </c>
      <c r="E64" s="26">
        <f t="shared" si="4"/>
        <v>94.7194719471947</v>
      </c>
      <c r="F64" s="37">
        <v>57.2</v>
      </c>
      <c r="G64" s="26">
        <f t="shared" si="5"/>
        <v>99.65156794425087</v>
      </c>
      <c r="H64" s="37"/>
      <c r="I64" s="37"/>
    </row>
    <row r="65" spans="1:9" ht="42" customHeight="1">
      <c r="A65" s="7" t="s">
        <v>74</v>
      </c>
      <c r="B65" s="18" t="s">
        <v>75</v>
      </c>
      <c r="C65" s="37">
        <v>137.2</v>
      </c>
      <c r="D65" s="37">
        <v>136.6</v>
      </c>
      <c r="E65" s="26">
        <f t="shared" si="4"/>
        <v>99.56268221574345</v>
      </c>
      <c r="F65" s="37">
        <v>135.9</v>
      </c>
      <c r="G65" s="26">
        <f t="shared" si="5"/>
        <v>99.48755490483163</v>
      </c>
      <c r="H65" s="37"/>
      <c r="I65" s="37"/>
    </row>
    <row r="66" spans="1:9" ht="30.75" customHeight="1">
      <c r="A66" s="7" t="s">
        <v>76</v>
      </c>
      <c r="B66" s="18" t="s">
        <v>77</v>
      </c>
      <c r="C66" s="37">
        <v>22</v>
      </c>
      <c r="D66" s="37">
        <v>22</v>
      </c>
      <c r="E66" s="26">
        <f t="shared" si="4"/>
        <v>100</v>
      </c>
      <c r="F66" s="37">
        <v>22</v>
      </c>
      <c r="G66" s="26">
        <f t="shared" si="5"/>
        <v>100</v>
      </c>
      <c r="H66" s="37"/>
      <c r="I66" s="37"/>
    </row>
    <row r="67" spans="1:9" ht="32.25" customHeight="1">
      <c r="A67" s="7" t="s">
        <v>78</v>
      </c>
      <c r="B67" s="18" t="s">
        <v>77</v>
      </c>
      <c r="C67" s="37">
        <v>28.9</v>
      </c>
      <c r="D67" s="37">
        <v>28.9</v>
      </c>
      <c r="E67" s="26">
        <f t="shared" si="4"/>
        <v>100</v>
      </c>
      <c r="F67" s="37">
        <v>28.9</v>
      </c>
      <c r="G67" s="26">
        <f t="shared" si="5"/>
        <v>100</v>
      </c>
      <c r="H67" s="37"/>
      <c r="I67" s="37"/>
    </row>
    <row r="68" spans="1:9" ht="34.5" customHeight="1">
      <c r="A68" s="7" t="s">
        <v>79</v>
      </c>
      <c r="B68" s="18" t="s">
        <v>77</v>
      </c>
      <c r="C68" s="37">
        <v>47.2</v>
      </c>
      <c r="D68" s="37">
        <v>47.3</v>
      </c>
      <c r="E68" s="26">
        <f t="shared" si="4"/>
        <v>100.21186440677965</v>
      </c>
      <c r="F68" s="37">
        <v>47.3</v>
      </c>
      <c r="G68" s="26">
        <f t="shared" si="5"/>
        <v>100</v>
      </c>
      <c r="H68" s="37"/>
      <c r="I68" s="37"/>
    </row>
    <row r="69" spans="1:9" ht="34.5" customHeight="1">
      <c r="A69" s="7" t="s">
        <v>80</v>
      </c>
      <c r="B69" s="18" t="s">
        <v>77</v>
      </c>
      <c r="C69" s="37">
        <v>66.9</v>
      </c>
      <c r="D69" s="37">
        <v>67</v>
      </c>
      <c r="E69" s="26">
        <f t="shared" si="4"/>
        <v>100.14947683109116</v>
      </c>
      <c r="F69" s="37">
        <v>67</v>
      </c>
      <c r="G69" s="26">
        <f t="shared" si="5"/>
        <v>100</v>
      </c>
      <c r="H69" s="37"/>
      <c r="I69" s="37"/>
    </row>
    <row r="70" spans="1:9" ht="55.5" customHeight="1">
      <c r="A70" s="7" t="s">
        <v>81</v>
      </c>
      <c r="B70" s="18" t="s">
        <v>82</v>
      </c>
      <c r="C70" s="37">
        <v>3.2</v>
      </c>
      <c r="D70" s="37">
        <v>3.2</v>
      </c>
      <c r="E70" s="26">
        <f t="shared" si="4"/>
        <v>100</v>
      </c>
      <c r="F70" s="37">
        <v>3.2</v>
      </c>
      <c r="G70" s="26">
        <f t="shared" si="5"/>
        <v>100</v>
      </c>
      <c r="H70" s="37"/>
      <c r="I70" s="37"/>
    </row>
    <row r="71" spans="1:9" ht="31.5" customHeight="1">
      <c r="A71" s="7" t="s">
        <v>83</v>
      </c>
      <c r="B71" s="18" t="s">
        <v>84</v>
      </c>
      <c r="C71" s="37">
        <v>9.6</v>
      </c>
      <c r="D71" s="37">
        <v>9.6</v>
      </c>
      <c r="E71" s="26">
        <f t="shared" si="4"/>
        <v>100</v>
      </c>
      <c r="F71" s="37">
        <v>9.5</v>
      </c>
      <c r="G71" s="26">
        <f t="shared" si="5"/>
        <v>98.95833333333334</v>
      </c>
      <c r="H71" s="37"/>
      <c r="I71" s="37"/>
    </row>
    <row r="72" spans="1:9" ht="42" customHeight="1">
      <c r="A72" s="7" t="s">
        <v>85</v>
      </c>
      <c r="B72" s="1" t="s">
        <v>86</v>
      </c>
      <c r="C72" s="37">
        <v>366</v>
      </c>
      <c r="D72" s="37">
        <v>366</v>
      </c>
      <c r="E72" s="26">
        <f t="shared" si="4"/>
        <v>100</v>
      </c>
      <c r="F72" s="37">
        <v>370</v>
      </c>
      <c r="G72" s="26">
        <f t="shared" si="5"/>
        <v>101.09289617486338</v>
      </c>
      <c r="H72" s="37"/>
      <c r="I72" s="37"/>
    </row>
    <row r="73" spans="1:9" ht="42" customHeight="1">
      <c r="A73" s="7" t="s">
        <v>93</v>
      </c>
      <c r="B73" s="1" t="s">
        <v>94</v>
      </c>
      <c r="C73" s="37">
        <f>' Васюр инд'!C73+' Динск инд '!C73+' Краснос инд '!C73+' Мичур инд '!C73+' Нововел инд '!C73+' Новотит инд '!C73+' Первор инд '!C73+' Пластун инд'!C73+' Старом инд'!C73+' Южно-Куб инд '!C73</f>
        <v>0</v>
      </c>
      <c r="D73" s="37">
        <f>' Васюр инд'!D73+' Динск инд '!D73+' Краснос инд '!D73+' Мичур инд '!D73+' Нововел инд '!D73+' Новотит инд '!D73+' Первор инд '!D73+' Пластун инд'!D73+' Старом инд'!D73+' Южно-Куб инд '!D73</f>
        <v>0</v>
      </c>
      <c r="E73" s="26" t="e">
        <f t="shared" si="4"/>
        <v>#DIV/0!</v>
      </c>
      <c r="F73" s="37">
        <f>' Васюр инд'!F73+' Динск инд '!F73+' Краснос инд '!F73+' Мичур инд '!F73+' Нововел инд '!F73+' Новотит инд '!F73+' Первор инд '!F73+' Пластун инд'!F73+' Старом инд'!F73+' Южно-Куб инд '!F73</f>
        <v>0</v>
      </c>
      <c r="G73" s="26" t="e">
        <f t="shared" si="5"/>
        <v>#DIV/0!</v>
      </c>
      <c r="H73" s="37"/>
      <c r="I73" s="37"/>
    </row>
    <row r="74" spans="1:9" ht="14.25" customHeight="1">
      <c r="A74" s="7" t="s">
        <v>95</v>
      </c>
      <c r="B74" s="1"/>
      <c r="C74" s="37"/>
      <c r="D74" s="37"/>
      <c r="E74" s="16"/>
      <c r="F74" s="37"/>
      <c r="G74" s="16"/>
      <c r="H74" s="37"/>
      <c r="I74" s="37"/>
    </row>
    <row r="75" spans="1:9" ht="28.5" customHeight="1">
      <c r="A75" s="7" t="s">
        <v>97</v>
      </c>
      <c r="B75" s="1" t="s">
        <v>94</v>
      </c>
      <c r="C75" s="37">
        <f>' Васюр инд'!C75+' Динск инд '!C75+' Краснос инд '!C75+' Мичур инд '!C75+' Нововел инд '!C75+' Новотит инд '!C75+' Первор инд '!C75+' Пластун инд'!C75+' Старом инд'!C75+' Южно-Куб инд '!C75</f>
        <v>0</v>
      </c>
      <c r="D75" s="37">
        <f>' Васюр инд'!D75+' Динск инд '!D75+' Краснос инд '!D75+' Мичур инд '!D75+' Нововел инд '!D75+' Новотит инд '!D75+' Первор инд '!D75+' Пластун инд'!D75+' Старом инд'!D75+' Южно-Куб инд '!D75</f>
        <v>0</v>
      </c>
      <c r="E75" s="26" t="e">
        <f aca="true" t="shared" si="6" ref="E75:E80">D75/C75*100</f>
        <v>#DIV/0!</v>
      </c>
      <c r="F75" s="37">
        <f>' Васюр инд'!F75+' Динск инд '!F75+' Краснос инд '!F75+' Мичур инд '!F75+' Нововел инд '!F75+' Новотит инд '!F75+' Первор инд '!F75+' Пластун инд'!F75+' Старом инд'!F75+' Южно-Куб инд '!F75</f>
        <v>0</v>
      </c>
      <c r="G75" s="26" t="e">
        <f aca="true" t="shared" si="7" ref="G75:G80">F75/D75*100</f>
        <v>#DIV/0!</v>
      </c>
      <c r="H75" s="37"/>
      <c r="I75" s="37"/>
    </row>
    <row r="76" spans="1:9" ht="33" customHeight="1">
      <c r="A76" s="7" t="s">
        <v>98</v>
      </c>
      <c r="B76" s="1" t="s">
        <v>94</v>
      </c>
      <c r="C76" s="37">
        <f>' Васюр инд'!C76+' Динск инд '!C76+' Краснос инд '!C76+' Мичур инд '!C76+' Нововел инд '!C76+' Новотит инд '!C76+' Первор инд '!C76+' Пластун инд'!C76+' Старом инд'!C76+' Южно-Куб инд '!C76</f>
        <v>0</v>
      </c>
      <c r="D76" s="37">
        <f>' Васюр инд'!D76+' Динск инд '!D76+' Краснос инд '!D76+' Мичур инд '!D76+' Нововел инд '!D76+' Новотит инд '!D76+' Первор инд '!D76+' Пластун инд'!D76+' Старом инд'!D76+' Южно-Куб инд '!D76</f>
        <v>0</v>
      </c>
      <c r="E76" s="26" t="e">
        <f t="shared" si="6"/>
        <v>#DIV/0!</v>
      </c>
      <c r="F76" s="37">
        <f>' Васюр инд'!F76+' Динск инд '!F76+' Краснос инд '!F76+' Мичур инд '!F76+' Нововел инд '!F76+' Новотит инд '!F76+' Первор инд '!F76+' Пластун инд'!F76+' Старом инд'!F76+' Южно-Куб инд '!F76</f>
        <v>0</v>
      </c>
      <c r="G76" s="26" t="e">
        <f t="shared" si="7"/>
        <v>#DIV/0!</v>
      </c>
      <c r="H76" s="37"/>
      <c r="I76" s="37"/>
    </row>
    <row r="77" spans="1:9" ht="43.5" customHeight="1">
      <c r="A77" s="7" t="s">
        <v>96</v>
      </c>
      <c r="B77" s="1" t="s">
        <v>94</v>
      </c>
      <c r="C77" s="37">
        <f>' Васюр инд'!C77+' Динск инд '!C77+' Краснос инд '!C77+' Мичур инд '!C77+' Нововел инд '!C77+' Новотит инд '!C77+' Первор инд '!C77+' Пластун инд'!C77+' Старом инд'!C77+' Южно-Куб инд '!C77</f>
        <v>0</v>
      </c>
      <c r="D77" s="37">
        <f>' Васюр инд'!D77+' Динск инд '!D77+' Краснос инд '!D77+' Мичур инд '!D77+' Нововел инд '!D77+' Новотит инд '!D77+' Первор инд '!D77+' Пластун инд'!D77+' Старом инд'!D77+' Южно-Куб инд '!D77</f>
        <v>0</v>
      </c>
      <c r="E77" s="26" t="e">
        <f t="shared" si="6"/>
        <v>#DIV/0!</v>
      </c>
      <c r="F77" s="37">
        <f>' Васюр инд'!F77+' Динск инд '!F77+' Краснос инд '!F77+' Мичур инд '!F77+' Нововел инд '!F77+' Новотит инд '!F77+' Первор инд '!F77+' Пластун инд'!F77+' Старом инд'!F77+' Южно-Куб инд '!F77</f>
        <v>0</v>
      </c>
      <c r="G77" s="26" t="e">
        <f t="shared" si="7"/>
        <v>#DIV/0!</v>
      </c>
      <c r="H77" s="37"/>
      <c r="I77" s="37"/>
    </row>
    <row r="78" spans="1:9" ht="53.25" customHeight="1">
      <c r="A78" s="7" t="s">
        <v>99</v>
      </c>
      <c r="B78" s="1" t="s">
        <v>100</v>
      </c>
      <c r="C78" s="37">
        <f>' Васюр инд'!C78+' Динск инд '!C78+' Краснос инд '!C78+' Мичур инд '!C78+' Нововел инд '!C78+' Новотит инд '!C78+' Первор инд '!C78+' Пластун инд'!C78+' Старом инд'!C78+' Южно-Куб инд '!C78</f>
        <v>0</v>
      </c>
      <c r="D78" s="37">
        <f>' Васюр инд'!D78+' Динск инд '!D78+' Краснос инд '!D78+' Мичур инд '!D78+' Нововел инд '!D78+' Новотит инд '!D78+' Первор инд '!D78+' Пластун инд'!D78+' Старом инд'!D78+' Южно-Куб инд '!D78</f>
        <v>0</v>
      </c>
      <c r="E78" s="26" t="e">
        <f t="shared" si="6"/>
        <v>#DIV/0!</v>
      </c>
      <c r="F78" s="37">
        <f>' Васюр инд'!F78+' Динск инд '!F78+' Краснос инд '!F78+' Мичур инд '!F78+' Нововел инд '!F78+' Новотит инд '!F78+' Первор инд '!F78+' Пластун инд'!F78+' Старом инд'!F78+' Южно-Куб инд '!F78</f>
        <v>0</v>
      </c>
      <c r="G78" s="26" t="e">
        <f t="shared" si="7"/>
        <v>#DIV/0!</v>
      </c>
      <c r="H78" s="37"/>
      <c r="I78" s="37"/>
    </row>
    <row r="79" spans="1:9" ht="15.75" customHeight="1">
      <c r="A79" s="7" t="s">
        <v>101</v>
      </c>
      <c r="B79" s="1" t="s">
        <v>100</v>
      </c>
      <c r="C79" s="37">
        <f>' Васюр инд'!C79+' Динск инд '!C79+' Краснос инд '!C79+' Мичур инд '!C79+' Нововел инд '!C79+' Новотит инд '!C79+' Первор инд '!C79+' Пластун инд'!C79+' Старом инд'!C79+' Южно-Куб инд '!C79</f>
        <v>0</v>
      </c>
      <c r="D79" s="37">
        <f>' Васюр инд'!D79+' Динск инд '!D79+' Краснос инд '!D79+' Мичур инд '!D79+' Нововел инд '!D79+' Новотит инд '!D79+' Первор инд '!D79+' Пластун инд'!D79+' Старом инд'!D79+' Южно-Куб инд '!D79</f>
        <v>0</v>
      </c>
      <c r="E79" s="26" t="e">
        <f t="shared" si="6"/>
        <v>#DIV/0!</v>
      </c>
      <c r="F79" s="37">
        <f>' Васюр инд'!F79+' Динск инд '!F79+' Краснос инд '!F79+' Мичур инд '!F79+' Нововел инд '!F79+' Новотит инд '!F79+' Первор инд '!F79+' Пластун инд'!F79+' Старом инд'!F79+' Южно-Куб инд '!F79</f>
        <v>0</v>
      </c>
      <c r="G79" s="26" t="e">
        <f t="shared" si="7"/>
        <v>#DIV/0!</v>
      </c>
      <c r="H79" s="37"/>
      <c r="I79" s="37"/>
    </row>
    <row r="80" spans="1:9" ht="38.25">
      <c r="A80" s="7" t="s">
        <v>87</v>
      </c>
      <c r="B80" s="1" t="s">
        <v>7</v>
      </c>
      <c r="C80" s="38">
        <f>' Васюр инд'!C80+' Динск инд '!C80+' Краснос инд '!C80+' Мичур инд '!C80+' Нововел инд '!C80+' Новотит инд '!C80+' Первор инд '!C80+' Пластун инд'!C80+' Старом инд'!C80+' Южно-Куб инд '!C80</f>
        <v>0</v>
      </c>
      <c r="D80" s="38">
        <f>' Васюр инд'!D80+' Динск инд '!D80+' Краснос инд '!D80+' Мичур инд '!D80+' Нововел инд '!D80+' Новотит инд '!D80+' Первор инд '!D80+' Пластун инд'!D80+' Старом инд'!D80+' Южно-Куб инд '!D80</f>
        <v>0</v>
      </c>
      <c r="E80" s="26" t="e">
        <f t="shared" si="6"/>
        <v>#DIV/0!</v>
      </c>
      <c r="F80" s="38">
        <f>' Васюр инд'!F80+' Динск инд '!F80+' Краснос инд '!F80+' Мичур инд '!F80+' Нововел инд '!F80+' Новотит инд '!F80+' Первор инд '!F80+' Пластун инд'!F80+' Старом инд'!F80+' Южно-Куб инд '!F80</f>
        <v>0</v>
      </c>
      <c r="G80" s="26" t="e">
        <f t="shared" si="7"/>
        <v>#DIV/0!</v>
      </c>
      <c r="H80" s="37"/>
      <c r="I80" s="37"/>
    </row>
    <row r="81" spans="1:9" ht="12.75">
      <c r="A81" s="5" t="s">
        <v>88</v>
      </c>
      <c r="B81" s="1"/>
      <c r="C81" s="37"/>
      <c r="D81" s="37"/>
      <c r="E81" s="16"/>
      <c r="F81" s="37"/>
      <c r="G81" s="16"/>
      <c r="H81" s="43"/>
      <c r="I81" s="43"/>
    </row>
    <row r="82" spans="1:9" ht="28.5" customHeight="1">
      <c r="A82" s="5" t="s">
        <v>89</v>
      </c>
      <c r="B82" s="1" t="s">
        <v>7</v>
      </c>
      <c r="C82" s="38">
        <f>' Васюр инд'!C82+' Динск инд '!C82+' Краснос инд '!C82+' Мичур инд '!C82+' Нововел инд '!C82+' Новотит инд '!C82+' Первор инд '!C82+' Пластун инд'!C82+' Старом инд'!C82+' Южно-Куб инд '!C82</f>
        <v>0</v>
      </c>
      <c r="D82" s="38">
        <f>' Васюр инд'!D82+' Динск инд '!D82+' Краснос инд '!D82+' Мичур инд '!D82+' Нововел инд '!D82+' Новотит инд '!D82+' Первор инд '!D82+' Пластун инд'!D82+' Старом инд'!D82+' Южно-Куб инд '!D82</f>
        <v>0</v>
      </c>
      <c r="E82" s="26" t="e">
        <f>D82/C82*100</f>
        <v>#DIV/0!</v>
      </c>
      <c r="F82" s="38">
        <f>' Васюр инд'!F82+' Динск инд '!F82+' Краснос инд '!F82+' Мичур инд '!F82+' Нововел инд '!F82+' Новотит инд '!F82+' Первор инд '!F82+' Пластун инд'!F82+' Старом инд'!F82+' Южно-Куб инд '!F82</f>
        <v>0</v>
      </c>
      <c r="G82" s="26" t="e">
        <f>F82/D82*100</f>
        <v>#DIV/0!</v>
      </c>
      <c r="H82" s="37"/>
      <c r="I82" s="37"/>
    </row>
    <row r="83" spans="1:9" ht="25.5">
      <c r="A83" s="5" t="s">
        <v>90</v>
      </c>
      <c r="B83" s="1" t="s">
        <v>7</v>
      </c>
      <c r="C83" s="38">
        <f>' Васюр инд'!C83+' Динск инд '!C83+' Краснос инд '!C83+' Мичур инд '!C83+' Нововел инд '!C83+' Новотит инд '!C83+' Первор инд '!C83+' Пластун инд'!C83+' Старом инд'!C83+' Южно-Куб инд '!C83</f>
        <v>0</v>
      </c>
      <c r="D83" s="38">
        <f>' Васюр инд'!D83+' Динск инд '!D83+' Краснос инд '!D83+' Мичур инд '!D83+' Нововел инд '!D83+' Новотит инд '!D83+' Первор инд '!D83+' Пластун инд'!D83+' Старом инд'!D83+' Южно-Куб инд '!D83</f>
        <v>0</v>
      </c>
      <c r="E83" s="26" t="e">
        <f>D83/C83*100</f>
        <v>#DIV/0!</v>
      </c>
      <c r="F83" s="38">
        <f>' Васюр инд'!F83+' Динск инд '!F83+' Краснос инд '!F83+' Мичур инд '!F83+' Нововел инд '!F83+' Новотит инд '!F83+' Первор инд '!F83+' Пластун инд'!F83+' Старом инд'!F83+' Южно-Куб инд '!F83</f>
        <v>0</v>
      </c>
      <c r="G83" s="26" t="e">
        <f>F83/D83*100</f>
        <v>#DIV/0!</v>
      </c>
      <c r="H83" s="37"/>
      <c r="I83" s="37"/>
    </row>
    <row r="84" spans="1:9" ht="25.5">
      <c r="A84" s="5" t="s">
        <v>91</v>
      </c>
      <c r="B84" s="1" t="s">
        <v>7</v>
      </c>
      <c r="C84" s="38">
        <f>' Васюр инд'!C84+' Динск инд '!C84+' Краснос инд '!C84+' Мичур инд '!C84+' Нововел инд '!C84+' Новотит инд '!C84+' Первор инд '!C84+' Пластун инд'!C84+' Старом инд'!C84+' Южно-Куб инд '!C84</f>
        <v>0</v>
      </c>
      <c r="D84" s="38">
        <f>' Васюр инд'!D84+' Динск инд '!D84+' Краснос инд '!D84+' Мичур инд '!D84+' Нововел инд '!D84+' Новотит инд '!D84+' Первор инд '!D84+' Пластун инд'!D84+' Старом инд'!D84+' Южно-Куб инд '!D84</f>
        <v>0</v>
      </c>
      <c r="E84" s="26" t="e">
        <f>D84/C84*100</f>
        <v>#DIV/0!</v>
      </c>
      <c r="F84" s="38">
        <f>' Васюр инд'!F84+' Динск инд '!F84+' Краснос инд '!F84+' Мичур инд '!F84+' Нововел инд '!F84+' Новотит инд '!F84+' Первор инд '!F84+' Пластун инд'!F84+' Старом инд'!F84+' Южно-Куб инд '!F84</f>
        <v>0</v>
      </c>
      <c r="G84" s="26" t="e">
        <f>F84/D84*100</f>
        <v>#DIV/0!</v>
      </c>
      <c r="H84" s="37"/>
      <c r="I84" s="37"/>
    </row>
    <row r="88" spans="1:6" s="12" customFormat="1" ht="12.75">
      <c r="A88" s="8"/>
      <c r="B88" s="9"/>
      <c r="C88" s="11"/>
      <c r="D88" s="11"/>
      <c r="E88" s="11"/>
      <c r="F88" s="20"/>
    </row>
    <row r="89" spans="1:5" s="12" customFormat="1" ht="11.25">
      <c r="A89" s="10"/>
      <c r="B89" s="9"/>
      <c r="C89" s="11"/>
      <c r="D89" s="11"/>
      <c r="E89" s="11"/>
    </row>
    <row r="90" spans="1:5" s="12" customFormat="1" ht="11.25">
      <c r="A90" s="13"/>
      <c r="B90" s="11"/>
      <c r="C90" s="11"/>
      <c r="D90" s="11"/>
      <c r="E90" s="11"/>
    </row>
    <row r="91" spans="1:5" s="12" customFormat="1" ht="12.75" customHeight="1">
      <c r="A91" s="14"/>
      <c r="B91" s="21"/>
      <c r="C91" s="11"/>
      <c r="D91" s="11"/>
      <c r="E91" s="11"/>
    </row>
    <row r="92" spans="7:10" ht="12.75">
      <c r="G92" s="12"/>
      <c r="H92" s="12"/>
      <c r="I92" s="12"/>
      <c r="J92" s="12"/>
    </row>
    <row r="93" spans="1:10" ht="12.75">
      <c r="A93" s="15"/>
      <c r="B93" s="15"/>
      <c r="C93" s="15"/>
      <c r="G93" s="12"/>
      <c r="H93" s="12"/>
      <c r="I93" s="12"/>
      <c r="J93" s="12"/>
    </row>
    <row r="94" spans="7:10" ht="12.75">
      <c r="G94" s="12"/>
      <c r="H94" s="12"/>
      <c r="I94" s="12"/>
      <c r="J94" s="12"/>
    </row>
    <row r="95" spans="7:10" ht="12.75">
      <c r="G95" s="12"/>
      <c r="H95" s="12"/>
      <c r="I95" s="12"/>
      <c r="J95" s="12"/>
    </row>
    <row r="96" spans="7:10" ht="12.75">
      <c r="G96" s="12"/>
      <c r="H96" s="12"/>
      <c r="I96" s="12"/>
      <c r="J96" s="12"/>
    </row>
    <row r="97" spans="7:10" ht="12.75">
      <c r="G97" s="12"/>
      <c r="H97" s="12"/>
      <c r="I97" s="12"/>
      <c r="J97" s="12"/>
    </row>
    <row r="98" ht="12.75">
      <c r="I98" s="12"/>
    </row>
    <row r="101" ht="12.75">
      <c r="I101" s="12"/>
    </row>
    <row r="102" ht="12.75">
      <c r="I102" s="12"/>
    </row>
  </sheetData>
  <sheetProtection/>
  <mergeCells count="13">
    <mergeCell ref="H1:I1"/>
    <mergeCell ref="A5:I5"/>
    <mergeCell ref="A3:I4"/>
    <mergeCell ref="A6:A7"/>
    <mergeCell ref="B6:B7"/>
    <mergeCell ref="A2:I2"/>
    <mergeCell ref="A8:I8"/>
    <mergeCell ref="E6:E7"/>
    <mergeCell ref="G6:G7"/>
    <mergeCell ref="B53:G53"/>
    <mergeCell ref="C6:C7"/>
    <mergeCell ref="D6:D7"/>
    <mergeCell ref="F6:F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&amp;L
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375" style="0" customWidth="1"/>
    <col min="4" max="4" width="13.75390625" style="0" customWidth="1"/>
    <col min="5" max="5" width="9.625" style="0" customWidth="1"/>
    <col min="6" max="6" width="14.25390625" style="0" customWidth="1"/>
    <col min="7" max="7" width="10.00390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110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116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F6:F7"/>
    <mergeCell ref="D6:D7"/>
    <mergeCell ref="C6:C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25390625" style="0" customWidth="1"/>
    <col min="4" max="4" width="14.25390625" style="0" customWidth="1"/>
    <col min="5" max="5" width="9.75390625" style="0" customWidth="1"/>
    <col min="6" max="6" width="14.125" style="0" customWidth="1"/>
    <col min="7" max="7" width="9.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111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114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44"/>
      <c r="D64" s="44"/>
      <c r="E64" s="45" t="e">
        <f t="shared" si="4"/>
        <v>#DIV/0!</v>
      </c>
      <c r="F64" s="44"/>
      <c r="G64" s="45" t="e">
        <f t="shared" si="5"/>
        <v>#DIV/0!</v>
      </c>
    </row>
    <row r="65" spans="1:7" ht="42" customHeight="1">
      <c r="A65" s="28" t="s">
        <v>74</v>
      </c>
      <c r="B65" s="18" t="s">
        <v>75</v>
      </c>
      <c r="C65" s="44"/>
      <c r="D65" s="44"/>
      <c r="E65" s="45" t="e">
        <f t="shared" si="4"/>
        <v>#DIV/0!</v>
      </c>
      <c r="F65" s="44"/>
      <c r="G65" s="45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44"/>
      <c r="D66" s="44"/>
      <c r="E66" s="45" t="e">
        <f t="shared" si="4"/>
        <v>#DIV/0!</v>
      </c>
      <c r="F66" s="44"/>
      <c r="G66" s="45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44"/>
      <c r="D67" s="44"/>
      <c r="E67" s="45" t="e">
        <f t="shared" si="4"/>
        <v>#DIV/0!</v>
      </c>
      <c r="F67" s="44"/>
      <c r="G67" s="45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44"/>
      <c r="D68" s="44"/>
      <c r="E68" s="45" t="e">
        <f t="shared" si="4"/>
        <v>#DIV/0!</v>
      </c>
      <c r="F68" s="44"/>
      <c r="G68" s="45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44"/>
      <c r="D69" s="44"/>
      <c r="E69" s="45" t="e">
        <f t="shared" si="4"/>
        <v>#DIV/0!</v>
      </c>
      <c r="F69" s="44"/>
      <c r="G69" s="45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F6:F7"/>
    <mergeCell ref="D6:D7"/>
    <mergeCell ref="C6:C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30" zoomScaleNormal="130" zoomScaleSheetLayoutView="100" zoomScalePageLayoutView="0" workbookViewId="0" topLeftCell="A29">
      <selection activeCell="F11" sqref="F11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25390625" style="0" customWidth="1"/>
    <col min="4" max="4" width="14.25390625" style="0" customWidth="1"/>
    <col min="5" max="5" width="9.75390625" style="0" customWidth="1"/>
    <col min="6" max="6" width="14.125" style="0" customWidth="1"/>
    <col min="7" max="7" width="9.625" style="0" customWidth="1"/>
  </cols>
  <sheetData>
    <row r="1" spans="4:7" ht="92.25" customHeight="1">
      <c r="D1" s="81" t="s">
        <v>128</v>
      </c>
      <c r="E1" s="81"/>
      <c r="F1" s="81"/>
      <c r="G1" s="81"/>
    </row>
    <row r="2" spans="1:6" ht="17.25" customHeight="1">
      <c r="A2" s="76" t="s">
        <v>129</v>
      </c>
      <c r="B2" s="76"/>
      <c r="C2" s="76"/>
      <c r="D2" s="76"/>
      <c r="E2" s="76"/>
      <c r="F2" s="76"/>
    </row>
    <row r="3" spans="1:6" ht="12.75">
      <c r="A3" s="72" t="s">
        <v>130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2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>
        <v>13596</v>
      </c>
      <c r="D9" s="37">
        <v>13710</v>
      </c>
      <c r="E9" s="16">
        <v>100.8</v>
      </c>
      <c r="F9" s="37">
        <v>13779</v>
      </c>
      <c r="G9" s="16">
        <v>100.5</v>
      </c>
    </row>
    <row r="10" spans="1:7" ht="56.25" customHeight="1">
      <c r="A10" s="22" t="s">
        <v>17</v>
      </c>
      <c r="B10" s="24" t="s">
        <v>18</v>
      </c>
      <c r="C10" s="48">
        <v>89</v>
      </c>
      <c r="D10" s="48">
        <v>92</v>
      </c>
      <c r="E10" s="64" t="s">
        <v>3</v>
      </c>
      <c r="F10" s="48">
        <v>93</v>
      </c>
      <c r="G10" s="52" t="s">
        <v>3</v>
      </c>
    </row>
    <row r="11" spans="1:7" ht="27" customHeight="1">
      <c r="A11" s="22" t="s">
        <v>19</v>
      </c>
      <c r="B11" s="3" t="s">
        <v>16</v>
      </c>
      <c r="C11" s="48">
        <v>3.89</v>
      </c>
      <c r="D11" s="48">
        <v>3.89</v>
      </c>
      <c r="E11" s="49">
        <v>100</v>
      </c>
      <c r="F11" s="48">
        <v>3.89</v>
      </c>
      <c r="G11" s="49">
        <v>100</v>
      </c>
    </row>
    <row r="12" spans="1:7" ht="27" customHeight="1">
      <c r="A12" s="22" t="s">
        <v>20</v>
      </c>
      <c r="B12" s="3" t="s">
        <v>4</v>
      </c>
      <c r="C12" s="38">
        <v>86.03</v>
      </c>
      <c r="D12" s="38">
        <v>55.21</v>
      </c>
      <c r="E12" s="16">
        <v>64.2</v>
      </c>
      <c r="F12" s="38">
        <v>57.11</v>
      </c>
      <c r="G12" s="16">
        <v>103.4</v>
      </c>
    </row>
    <row r="13" spans="1:7" ht="12.75">
      <c r="A13" s="22" t="s">
        <v>2</v>
      </c>
      <c r="B13" s="1" t="s">
        <v>4</v>
      </c>
      <c r="C13" s="39">
        <v>304.47</v>
      </c>
      <c r="D13" s="39">
        <v>353.8</v>
      </c>
      <c r="E13" s="16">
        <v>116.2</v>
      </c>
      <c r="F13" s="51">
        <v>394.13</v>
      </c>
      <c r="G13" s="16">
        <v>111.4</v>
      </c>
    </row>
    <row r="14" spans="1:7" ht="25.5" customHeight="1">
      <c r="A14" s="27" t="s">
        <v>21</v>
      </c>
      <c r="B14" s="1" t="s">
        <v>4</v>
      </c>
      <c r="C14" s="37">
        <v>771.8</v>
      </c>
      <c r="D14" s="37">
        <v>964</v>
      </c>
      <c r="E14" s="16">
        <v>124.9</v>
      </c>
      <c r="F14" s="37">
        <v>1000</v>
      </c>
      <c r="G14" s="16">
        <v>103.7</v>
      </c>
    </row>
    <row r="15" spans="1:7" ht="25.5" customHeight="1">
      <c r="A15" s="27" t="s">
        <v>22</v>
      </c>
      <c r="B15" s="1" t="s">
        <v>4</v>
      </c>
      <c r="C15" s="37">
        <v>14.07</v>
      </c>
      <c r="D15" s="37">
        <v>16.68</v>
      </c>
      <c r="E15" s="16">
        <v>118.6</v>
      </c>
      <c r="F15" s="37">
        <v>19.3</v>
      </c>
      <c r="G15" s="16">
        <v>115.7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50">
        <v>56.4</v>
      </c>
      <c r="D17" s="50">
        <v>57.7</v>
      </c>
      <c r="E17" s="16">
        <v>102.3</v>
      </c>
      <c r="F17" s="50">
        <v>58.9</v>
      </c>
      <c r="G17" s="16">
        <v>102.1</v>
      </c>
    </row>
    <row r="18" spans="1:7" ht="38.25" customHeight="1">
      <c r="A18" s="27" t="s">
        <v>25</v>
      </c>
      <c r="B18" s="1" t="s">
        <v>42</v>
      </c>
      <c r="C18" s="50">
        <v>0</v>
      </c>
      <c r="D18" s="50">
        <v>0</v>
      </c>
      <c r="E18" s="16">
        <v>0</v>
      </c>
      <c r="F18" s="50">
        <v>0</v>
      </c>
      <c r="G18" s="16">
        <v>0</v>
      </c>
    </row>
    <row r="19" spans="1:7" ht="15" customHeight="1">
      <c r="A19" s="27" t="s">
        <v>26</v>
      </c>
      <c r="B19" s="1" t="s">
        <v>42</v>
      </c>
      <c r="C19" s="50">
        <v>0</v>
      </c>
      <c r="D19" s="50">
        <v>0</v>
      </c>
      <c r="E19" s="16">
        <v>0</v>
      </c>
      <c r="F19" s="50">
        <v>0</v>
      </c>
      <c r="G19" s="16">
        <v>0</v>
      </c>
    </row>
    <row r="20" spans="1:7" ht="16.5" customHeight="1">
      <c r="A20" s="27" t="s">
        <v>27</v>
      </c>
      <c r="B20" s="1" t="s">
        <v>117</v>
      </c>
      <c r="C20" s="50">
        <v>0</v>
      </c>
      <c r="D20" s="50">
        <v>0</v>
      </c>
      <c r="E20" s="16">
        <v>0</v>
      </c>
      <c r="F20" s="50">
        <v>0</v>
      </c>
      <c r="G20" s="16">
        <v>0</v>
      </c>
    </row>
    <row r="21" spans="1:7" ht="14.25" customHeight="1">
      <c r="A21" s="27" t="s">
        <v>28</v>
      </c>
      <c r="B21" s="1" t="s">
        <v>117</v>
      </c>
      <c r="C21" s="50">
        <v>0</v>
      </c>
      <c r="D21" s="50">
        <v>0</v>
      </c>
      <c r="E21" s="16">
        <v>0</v>
      </c>
      <c r="F21" s="50">
        <v>0</v>
      </c>
      <c r="G21" s="16">
        <v>0</v>
      </c>
    </row>
    <row r="22" spans="1:7" ht="27" customHeight="1">
      <c r="A22" s="27" t="s">
        <v>29</v>
      </c>
      <c r="B22" s="1" t="s">
        <v>42</v>
      </c>
      <c r="C22" s="50">
        <v>0.17</v>
      </c>
      <c r="D22" s="50">
        <v>0.189</v>
      </c>
      <c r="E22" s="16">
        <v>111.2</v>
      </c>
      <c r="F22" s="50">
        <v>0.193</v>
      </c>
      <c r="G22" s="16">
        <v>102.1</v>
      </c>
    </row>
    <row r="23" spans="1:7" ht="14.25" customHeight="1">
      <c r="A23" s="27" t="s">
        <v>30</v>
      </c>
      <c r="B23" s="1" t="s">
        <v>42</v>
      </c>
      <c r="C23" s="50">
        <v>0</v>
      </c>
      <c r="D23" s="50">
        <v>0</v>
      </c>
      <c r="E23" s="16">
        <v>0</v>
      </c>
      <c r="F23" s="50">
        <v>0</v>
      </c>
      <c r="G23" s="16">
        <v>0</v>
      </c>
    </row>
    <row r="24" spans="1:7" ht="15" customHeight="1">
      <c r="A24" s="27" t="s">
        <v>31</v>
      </c>
      <c r="B24" s="1" t="s">
        <v>42</v>
      </c>
      <c r="C24" s="50">
        <v>0</v>
      </c>
      <c r="D24" s="50">
        <v>0</v>
      </c>
      <c r="E24" s="16">
        <v>0</v>
      </c>
      <c r="F24" s="50">
        <v>0</v>
      </c>
      <c r="G24" s="16">
        <v>0</v>
      </c>
    </row>
    <row r="25" spans="1:7" ht="12" customHeight="1">
      <c r="A25" s="27" t="s">
        <v>32</v>
      </c>
      <c r="B25" s="1" t="s">
        <v>42</v>
      </c>
      <c r="C25" s="50">
        <v>0</v>
      </c>
      <c r="D25" s="50">
        <v>0</v>
      </c>
      <c r="E25" s="16">
        <v>0</v>
      </c>
      <c r="F25" s="50">
        <v>0</v>
      </c>
      <c r="G25" s="16">
        <v>0</v>
      </c>
    </row>
    <row r="26" spans="1:7" ht="22.5" customHeight="1">
      <c r="A26" s="27" t="s">
        <v>33</v>
      </c>
      <c r="B26" s="1" t="s">
        <v>42</v>
      </c>
      <c r="C26" s="50">
        <v>0.429</v>
      </c>
      <c r="D26" s="50">
        <v>0.31</v>
      </c>
      <c r="E26" s="16">
        <v>72.3</v>
      </c>
      <c r="F26" s="50">
        <v>0.25</v>
      </c>
      <c r="G26" s="16">
        <v>80.6</v>
      </c>
    </row>
    <row r="27" spans="1:7" ht="12" customHeight="1">
      <c r="A27" s="27" t="s">
        <v>34</v>
      </c>
      <c r="B27" s="1" t="s">
        <v>42</v>
      </c>
      <c r="C27" s="50">
        <v>0.033</v>
      </c>
      <c r="D27" s="50">
        <v>0.028</v>
      </c>
      <c r="E27" s="16">
        <v>84.8</v>
      </c>
      <c r="F27" s="50">
        <v>0.03</v>
      </c>
      <c r="G27" s="16">
        <v>107.1</v>
      </c>
    </row>
    <row r="28" spans="1:7" ht="12" customHeight="1">
      <c r="A28" s="27" t="s">
        <v>35</v>
      </c>
      <c r="B28" s="1" t="s">
        <v>42</v>
      </c>
      <c r="C28" s="50">
        <v>0.978</v>
      </c>
      <c r="D28" s="50">
        <v>1.208</v>
      </c>
      <c r="E28" s="16">
        <v>123.5</v>
      </c>
      <c r="F28" s="50">
        <v>1.7</v>
      </c>
      <c r="G28" s="16">
        <v>140.7</v>
      </c>
    </row>
    <row r="29" spans="1:7" ht="14.25" customHeight="1">
      <c r="A29" s="27" t="s">
        <v>36</v>
      </c>
      <c r="B29" s="1" t="s">
        <v>42</v>
      </c>
      <c r="C29" s="50">
        <v>0</v>
      </c>
      <c r="D29" s="50">
        <v>0</v>
      </c>
      <c r="E29" s="16">
        <v>0</v>
      </c>
      <c r="F29" s="50">
        <v>0</v>
      </c>
      <c r="G29" s="16">
        <v>0</v>
      </c>
    </row>
    <row r="30" spans="1:7" ht="42" customHeight="1">
      <c r="A30" s="27" t="s">
        <v>123</v>
      </c>
      <c r="B30" s="1" t="s">
        <v>124</v>
      </c>
      <c r="C30" s="50">
        <v>0</v>
      </c>
      <c r="D30" s="50">
        <v>0</v>
      </c>
      <c r="E30" s="16">
        <v>0</v>
      </c>
      <c r="F30" s="50">
        <v>0</v>
      </c>
      <c r="G30" s="16">
        <v>0</v>
      </c>
    </row>
    <row r="31" spans="1:7" ht="27" customHeight="1">
      <c r="A31" s="27" t="s">
        <v>125</v>
      </c>
      <c r="B31" s="1" t="s">
        <v>126</v>
      </c>
      <c r="C31" s="50">
        <v>0</v>
      </c>
      <c r="D31" s="50">
        <v>0</v>
      </c>
      <c r="E31" s="16">
        <v>0</v>
      </c>
      <c r="F31" s="50">
        <v>0</v>
      </c>
      <c r="G31" s="16">
        <v>0</v>
      </c>
    </row>
    <row r="32" spans="1:7" ht="12.75">
      <c r="A32" s="28" t="s">
        <v>37</v>
      </c>
      <c r="B32" s="2" t="s">
        <v>4</v>
      </c>
      <c r="C32" s="51">
        <v>1142.5</v>
      </c>
      <c r="D32" s="51">
        <v>1112</v>
      </c>
      <c r="E32" s="49">
        <v>97.3</v>
      </c>
      <c r="F32" s="51">
        <v>1297.5</v>
      </c>
      <c r="G32" s="49">
        <v>116.7</v>
      </c>
    </row>
    <row r="33" spans="1:7" ht="12.75">
      <c r="A33" s="22" t="s">
        <v>38</v>
      </c>
      <c r="B33" s="2" t="s">
        <v>4</v>
      </c>
      <c r="C33" s="51">
        <v>147.8</v>
      </c>
      <c r="D33" s="51">
        <v>143.4</v>
      </c>
      <c r="E33" s="49">
        <v>97</v>
      </c>
      <c r="F33" s="51">
        <v>167.3</v>
      </c>
      <c r="G33" s="49">
        <v>116.7</v>
      </c>
    </row>
    <row r="34" spans="1:7" ht="12.75">
      <c r="A34" s="28" t="s">
        <v>5</v>
      </c>
      <c r="B34" s="3" t="s">
        <v>6</v>
      </c>
      <c r="C34" s="51"/>
      <c r="D34" s="51"/>
      <c r="E34" s="49"/>
      <c r="F34" s="51"/>
      <c r="G34" s="52"/>
    </row>
    <row r="35" spans="1:7" ht="12.75">
      <c r="A35" s="28" t="s">
        <v>40</v>
      </c>
      <c r="B35" s="3" t="s">
        <v>42</v>
      </c>
      <c r="C35" s="51">
        <v>30.4</v>
      </c>
      <c r="D35" s="51">
        <v>26.4</v>
      </c>
      <c r="E35" s="49">
        <v>86.8</v>
      </c>
      <c r="F35" s="51">
        <v>27.1</v>
      </c>
      <c r="G35" s="49">
        <v>102.7</v>
      </c>
    </row>
    <row r="36" spans="1:7" ht="12.75">
      <c r="A36" s="28" t="s">
        <v>127</v>
      </c>
      <c r="B36" s="3" t="s">
        <v>42</v>
      </c>
      <c r="C36" s="51">
        <v>0.4</v>
      </c>
      <c r="D36" s="51">
        <v>0.26</v>
      </c>
      <c r="E36" s="49">
        <v>63.8</v>
      </c>
      <c r="F36" s="51">
        <v>0.28</v>
      </c>
      <c r="G36" s="49">
        <v>109.8</v>
      </c>
    </row>
    <row r="37" spans="1:7" ht="12.75">
      <c r="A37" s="28" t="s">
        <v>43</v>
      </c>
      <c r="B37" s="3" t="s">
        <v>42</v>
      </c>
      <c r="C37" s="51">
        <v>42.31</v>
      </c>
      <c r="D37" s="51">
        <v>30.1</v>
      </c>
      <c r="E37" s="49">
        <v>71.1</v>
      </c>
      <c r="F37" s="51">
        <v>35.42</v>
      </c>
      <c r="G37" s="49">
        <v>117.7</v>
      </c>
    </row>
    <row r="38" spans="1:7" ht="12.75">
      <c r="A38" s="28" t="s">
        <v>44</v>
      </c>
      <c r="B38" s="3" t="s">
        <v>42</v>
      </c>
      <c r="C38" s="51">
        <v>2.5</v>
      </c>
      <c r="D38" s="51">
        <v>2.5</v>
      </c>
      <c r="E38" s="49">
        <v>100</v>
      </c>
      <c r="F38" s="51">
        <v>2.5</v>
      </c>
      <c r="G38" s="49">
        <v>100</v>
      </c>
    </row>
    <row r="39" spans="1:7" ht="12.75">
      <c r="A39" s="28" t="s">
        <v>45</v>
      </c>
      <c r="B39" s="3" t="s">
        <v>42</v>
      </c>
      <c r="C39" s="51">
        <v>1.32</v>
      </c>
      <c r="D39" s="51">
        <v>1.5</v>
      </c>
      <c r="E39" s="49">
        <v>113.6</v>
      </c>
      <c r="F39" s="51">
        <v>1.63</v>
      </c>
      <c r="G39" s="49">
        <v>108.7</v>
      </c>
    </row>
    <row r="40" spans="1:7" ht="12.75">
      <c r="A40" s="28" t="s">
        <v>47</v>
      </c>
      <c r="B40" s="3" t="s">
        <v>42</v>
      </c>
      <c r="C40" s="51">
        <v>1.3</v>
      </c>
      <c r="D40" s="51">
        <v>1.37</v>
      </c>
      <c r="E40" s="49">
        <v>105.4</v>
      </c>
      <c r="F40" s="51">
        <v>1.53</v>
      </c>
      <c r="G40" s="49">
        <v>111.7</v>
      </c>
    </row>
    <row r="41" spans="1:7" ht="12.75">
      <c r="A41" s="28" t="s">
        <v>46</v>
      </c>
      <c r="B41" s="3" t="s">
        <v>42</v>
      </c>
      <c r="C41" s="51">
        <v>1.9</v>
      </c>
      <c r="D41" s="51">
        <v>1.85</v>
      </c>
      <c r="E41" s="49">
        <v>97.4</v>
      </c>
      <c r="F41" s="51">
        <v>2.02</v>
      </c>
      <c r="G41" s="49">
        <v>109.2</v>
      </c>
    </row>
    <row r="42" spans="1:7" ht="12.75">
      <c r="A42" s="28" t="s">
        <v>48</v>
      </c>
      <c r="B42" s="3" t="s">
        <v>42</v>
      </c>
      <c r="C42" s="51">
        <v>1.8</v>
      </c>
      <c r="D42" s="51">
        <v>1.76</v>
      </c>
      <c r="E42" s="49">
        <v>97.8</v>
      </c>
      <c r="F42" s="51">
        <v>1.92</v>
      </c>
      <c r="G42" s="49">
        <v>109.1</v>
      </c>
    </row>
    <row r="43" spans="1:7" ht="12.75">
      <c r="A43" s="28" t="s">
        <v>49</v>
      </c>
      <c r="B43" s="3" t="s">
        <v>42</v>
      </c>
      <c r="C43" s="51">
        <v>13.95</v>
      </c>
      <c r="D43" s="51">
        <v>14.03</v>
      </c>
      <c r="E43" s="49">
        <v>100.6</v>
      </c>
      <c r="F43" s="51">
        <v>14.32</v>
      </c>
      <c r="G43" s="49">
        <v>102.1</v>
      </c>
    </row>
    <row r="44" spans="1:7" ht="12.75">
      <c r="A44" s="28" t="s">
        <v>48</v>
      </c>
      <c r="B44" s="3" t="s">
        <v>42</v>
      </c>
      <c r="C44" s="51">
        <v>0.2</v>
      </c>
      <c r="D44" s="51">
        <v>0.21</v>
      </c>
      <c r="E44" s="49">
        <v>105</v>
      </c>
      <c r="F44" s="51">
        <v>0.22</v>
      </c>
      <c r="G44" s="49">
        <v>104.8</v>
      </c>
    </row>
    <row r="45" spans="1:7" ht="12.75">
      <c r="A45" s="28" t="s">
        <v>50</v>
      </c>
      <c r="B45" s="18" t="s">
        <v>42</v>
      </c>
      <c r="C45" s="51">
        <v>5.32</v>
      </c>
      <c r="D45" s="51">
        <v>5.2</v>
      </c>
      <c r="E45" s="49">
        <v>97.7</v>
      </c>
      <c r="F45" s="51">
        <v>5.52</v>
      </c>
      <c r="G45" s="49">
        <v>106.2</v>
      </c>
    </row>
    <row r="46" spans="1:7" ht="14.25" customHeight="1">
      <c r="A46" s="28" t="s">
        <v>48</v>
      </c>
      <c r="B46" s="3" t="s">
        <v>42</v>
      </c>
      <c r="C46" s="51">
        <v>2.3</v>
      </c>
      <c r="D46" s="51">
        <v>2.3</v>
      </c>
      <c r="E46" s="49">
        <v>100</v>
      </c>
      <c r="F46" s="51">
        <v>2.41</v>
      </c>
      <c r="G46" s="49">
        <v>104.8</v>
      </c>
    </row>
    <row r="47" spans="1:7" ht="12.75">
      <c r="A47" s="28" t="s">
        <v>51</v>
      </c>
      <c r="B47" s="1" t="s">
        <v>52</v>
      </c>
      <c r="C47" s="51">
        <v>2.01</v>
      </c>
      <c r="D47" s="51">
        <v>2.06</v>
      </c>
      <c r="E47" s="49">
        <v>102.5</v>
      </c>
      <c r="F47" s="51">
        <v>2.08</v>
      </c>
      <c r="G47" s="49">
        <v>101</v>
      </c>
    </row>
    <row r="48" spans="1:7" ht="24.75" customHeight="1">
      <c r="A48" s="22" t="s">
        <v>48</v>
      </c>
      <c r="B48" s="1" t="s">
        <v>52</v>
      </c>
      <c r="C48" s="51">
        <v>2</v>
      </c>
      <c r="D48" s="51">
        <v>2.03</v>
      </c>
      <c r="E48" s="49">
        <v>101.5</v>
      </c>
      <c r="F48" s="51">
        <v>2.08</v>
      </c>
      <c r="G48" s="49">
        <v>102.5</v>
      </c>
    </row>
    <row r="49" spans="1:7" ht="30" customHeight="1">
      <c r="A49" s="27" t="s">
        <v>53</v>
      </c>
      <c r="B49" s="4" t="s">
        <v>4</v>
      </c>
      <c r="C49" s="37">
        <v>603.1</v>
      </c>
      <c r="D49" s="37">
        <v>645.3</v>
      </c>
      <c r="E49" s="19">
        <v>107</v>
      </c>
      <c r="F49" s="37">
        <v>690</v>
      </c>
      <c r="G49" s="16">
        <v>106.9</v>
      </c>
    </row>
    <row r="50" spans="1:7" ht="18.75" customHeight="1">
      <c r="A50" s="28" t="s">
        <v>54</v>
      </c>
      <c r="B50" s="1" t="s">
        <v>4</v>
      </c>
      <c r="C50" s="37">
        <v>19.6</v>
      </c>
      <c r="D50" s="37">
        <v>12.7</v>
      </c>
      <c r="E50" s="16">
        <v>64.8</v>
      </c>
      <c r="F50" s="37">
        <v>14.6</v>
      </c>
      <c r="G50" s="16">
        <v>115</v>
      </c>
    </row>
    <row r="51" spans="1:7" ht="42" customHeight="1">
      <c r="A51" s="28" t="s">
        <v>55</v>
      </c>
      <c r="B51" s="1" t="s">
        <v>4</v>
      </c>
      <c r="C51" s="37">
        <v>117.7</v>
      </c>
      <c r="D51" s="37">
        <v>142</v>
      </c>
      <c r="E51" s="16">
        <v>120.6</v>
      </c>
      <c r="F51" s="37">
        <v>168.9</v>
      </c>
      <c r="G51" s="16">
        <v>118.9</v>
      </c>
    </row>
    <row r="52" spans="1:7" ht="41.25" customHeight="1">
      <c r="A52" s="28" t="s">
        <v>56</v>
      </c>
      <c r="B52" s="1" t="s">
        <v>4</v>
      </c>
      <c r="C52" s="37">
        <v>12</v>
      </c>
      <c r="D52" s="37">
        <v>17.5</v>
      </c>
      <c r="E52" s="16">
        <v>145.8</v>
      </c>
      <c r="F52" s="37">
        <v>18.9</v>
      </c>
      <c r="G52" s="16">
        <v>108</v>
      </c>
    </row>
    <row r="53" spans="1:7" ht="18.75" customHeight="1">
      <c r="A53" s="28" t="s">
        <v>57</v>
      </c>
      <c r="B53" s="1" t="s">
        <v>4</v>
      </c>
      <c r="C53" s="51">
        <v>258.6</v>
      </c>
      <c r="D53" s="51">
        <v>289.4</v>
      </c>
      <c r="E53" s="49">
        <v>111.9</v>
      </c>
      <c r="F53" s="51">
        <v>420.6</v>
      </c>
      <c r="G53" s="49">
        <v>145.3</v>
      </c>
    </row>
    <row r="54" spans="1:7" ht="41.25" customHeight="1">
      <c r="A54" s="28" t="s">
        <v>58</v>
      </c>
      <c r="B54" s="1" t="s">
        <v>4</v>
      </c>
      <c r="C54" s="51">
        <v>170.5</v>
      </c>
      <c r="D54" s="51">
        <v>112.9</v>
      </c>
      <c r="E54" s="49">
        <v>66.2</v>
      </c>
      <c r="F54" s="51">
        <v>117.8</v>
      </c>
      <c r="G54" s="49">
        <v>104.3</v>
      </c>
    </row>
    <row r="55" spans="1:7" ht="27.75" customHeight="1">
      <c r="A55" s="78" t="s">
        <v>59</v>
      </c>
      <c r="B55" s="69"/>
      <c r="C55" s="69"/>
      <c r="D55" s="69"/>
      <c r="E55" s="69"/>
      <c r="F55" s="69"/>
      <c r="G55" s="79"/>
    </row>
    <row r="56" spans="1:7" ht="18.75" customHeight="1">
      <c r="A56" s="28" t="s">
        <v>60</v>
      </c>
      <c r="B56" s="1" t="s">
        <v>16</v>
      </c>
      <c r="C56" s="51">
        <v>0.368</v>
      </c>
      <c r="D56" s="51">
        <v>0.368</v>
      </c>
      <c r="E56" s="49">
        <f>D56/C56*100</f>
        <v>100</v>
      </c>
      <c r="F56" s="51">
        <v>0.408</v>
      </c>
      <c r="G56" s="49">
        <f>F56/D56*100</f>
        <v>110.86956521739131</v>
      </c>
    </row>
    <row r="57" spans="1:7" ht="39" customHeight="1">
      <c r="A57" s="28" t="s">
        <v>61</v>
      </c>
      <c r="B57" s="1"/>
      <c r="C57" s="51"/>
      <c r="D57" s="51"/>
      <c r="E57" s="49"/>
      <c r="F57" s="51"/>
      <c r="G57" s="52"/>
    </row>
    <row r="58" spans="1:7" ht="42.75" customHeight="1">
      <c r="A58" s="28" t="s">
        <v>62</v>
      </c>
      <c r="B58" s="1" t="s">
        <v>16</v>
      </c>
      <c r="C58" s="51">
        <v>1.438</v>
      </c>
      <c r="D58" s="51">
        <v>1.46</v>
      </c>
      <c r="E58" s="49">
        <f>D58/C58*100</f>
        <v>101.52990264255912</v>
      </c>
      <c r="F58" s="51">
        <v>1.45</v>
      </c>
      <c r="G58" s="49">
        <f>F58/D58*100</f>
        <v>99.31506849315068</v>
      </c>
    </row>
    <row r="59" spans="1:7" ht="81" customHeight="1">
      <c r="A59" s="28" t="s">
        <v>63</v>
      </c>
      <c r="B59" s="1" t="s">
        <v>16</v>
      </c>
      <c r="C59" s="51">
        <v>0</v>
      </c>
      <c r="D59" s="51">
        <v>0</v>
      </c>
      <c r="E59" s="49">
        <v>0</v>
      </c>
      <c r="F59" s="51">
        <v>0</v>
      </c>
      <c r="G59" s="49">
        <v>0</v>
      </c>
    </row>
    <row r="60" spans="1:7" ht="37.5" customHeight="1">
      <c r="A60" s="28" t="s">
        <v>64</v>
      </c>
      <c r="B60" s="1" t="s">
        <v>16</v>
      </c>
      <c r="C60" s="51">
        <v>0</v>
      </c>
      <c r="D60" s="51">
        <v>0</v>
      </c>
      <c r="E60" s="49">
        <v>0</v>
      </c>
      <c r="F60" s="51">
        <v>0</v>
      </c>
      <c r="G60" s="49">
        <v>0</v>
      </c>
    </row>
    <row r="61" spans="1:7" ht="52.5" customHeight="1">
      <c r="A61" s="28" t="s">
        <v>65</v>
      </c>
      <c r="B61" s="1" t="s">
        <v>18</v>
      </c>
      <c r="C61" s="51">
        <v>65</v>
      </c>
      <c r="D61" s="51">
        <v>58</v>
      </c>
      <c r="E61" s="49" t="s">
        <v>3</v>
      </c>
      <c r="F61" s="51">
        <v>55</v>
      </c>
      <c r="G61" s="52" t="s">
        <v>3</v>
      </c>
    </row>
    <row r="62" spans="1:7" ht="18.75" customHeight="1">
      <c r="A62" s="28" t="s">
        <v>67</v>
      </c>
      <c r="B62" s="18" t="s">
        <v>66</v>
      </c>
      <c r="C62" s="51">
        <v>12.33</v>
      </c>
      <c r="D62" s="51">
        <v>7.1</v>
      </c>
      <c r="E62" s="49">
        <f>D62/C62*100</f>
        <v>57.5831305758313</v>
      </c>
      <c r="F62" s="51">
        <v>8.3</v>
      </c>
      <c r="G62" s="49">
        <f>F62/D62*100</f>
        <v>116.90140845070425</v>
      </c>
    </row>
    <row r="63" spans="1:7" ht="25.5" customHeight="1">
      <c r="A63" s="28" t="s">
        <v>68</v>
      </c>
      <c r="B63" s="18" t="s">
        <v>66</v>
      </c>
      <c r="C63" s="51">
        <v>12.33</v>
      </c>
      <c r="D63" s="51">
        <v>7.1</v>
      </c>
      <c r="E63" s="49">
        <f>D63/C63*100</f>
        <v>57.5831305758313</v>
      </c>
      <c r="F63" s="51">
        <v>8.3</v>
      </c>
      <c r="G63" s="49">
        <f>F63/D63*100</f>
        <v>116.90140845070425</v>
      </c>
    </row>
    <row r="64" spans="1:7" ht="36.75" customHeight="1">
      <c r="A64" s="28" t="s">
        <v>69</v>
      </c>
      <c r="B64" s="1"/>
      <c r="C64" s="51"/>
      <c r="D64" s="51"/>
      <c r="E64" s="49"/>
      <c r="F64" s="51"/>
      <c r="G64" s="52"/>
    </row>
    <row r="65" spans="1:7" ht="42" customHeight="1">
      <c r="A65" s="28" t="s">
        <v>70</v>
      </c>
      <c r="B65" s="18" t="s">
        <v>71</v>
      </c>
      <c r="C65" s="51">
        <v>22.3</v>
      </c>
      <c r="D65" s="51">
        <v>22.7</v>
      </c>
      <c r="E65" s="49">
        <f aca="true" t="shared" si="0" ref="E65:E74">D65/C65*100</f>
        <v>101.79372197309415</v>
      </c>
      <c r="F65" s="51">
        <v>23.1</v>
      </c>
      <c r="G65" s="49">
        <f aca="true" t="shared" si="1" ref="G65:G75">F65/D65*100</f>
        <v>101.76211453744494</v>
      </c>
    </row>
    <row r="66" spans="1:7" ht="30.75" customHeight="1">
      <c r="A66" s="28" t="s">
        <v>72</v>
      </c>
      <c r="B66" s="18" t="s">
        <v>73</v>
      </c>
      <c r="C66" s="51">
        <v>25.7</v>
      </c>
      <c r="D66" s="51">
        <v>23.4</v>
      </c>
      <c r="E66" s="49">
        <f t="shared" si="0"/>
        <v>91.05058365758755</v>
      </c>
      <c r="F66" s="51">
        <v>23.2</v>
      </c>
      <c r="G66" s="49">
        <f t="shared" si="1"/>
        <v>99.14529914529915</v>
      </c>
    </row>
    <row r="67" spans="1:7" ht="32.25" customHeight="1">
      <c r="A67" s="28" t="s">
        <v>74</v>
      </c>
      <c r="B67" s="18" t="s">
        <v>75</v>
      </c>
      <c r="C67" s="51">
        <v>87.5</v>
      </c>
      <c r="D67" s="51">
        <v>87.6</v>
      </c>
      <c r="E67" s="49">
        <f t="shared" si="0"/>
        <v>100.11428571428571</v>
      </c>
      <c r="F67" s="51">
        <v>87.7</v>
      </c>
      <c r="G67" s="49">
        <f t="shared" si="1"/>
        <v>100.11415525114155</v>
      </c>
    </row>
    <row r="68" spans="1:7" ht="34.5" customHeight="1">
      <c r="A68" s="28" t="s">
        <v>76</v>
      </c>
      <c r="B68" s="18" t="s">
        <v>77</v>
      </c>
      <c r="C68" s="51">
        <v>8.1</v>
      </c>
      <c r="D68" s="51">
        <v>8.8</v>
      </c>
      <c r="E68" s="49">
        <f t="shared" si="0"/>
        <v>108.64197530864199</v>
      </c>
      <c r="F68" s="51">
        <v>8.7</v>
      </c>
      <c r="G68" s="49">
        <f t="shared" si="1"/>
        <v>98.86363636363635</v>
      </c>
    </row>
    <row r="69" spans="1:7" ht="34.5" customHeight="1">
      <c r="A69" s="28" t="s">
        <v>78</v>
      </c>
      <c r="B69" s="18" t="s">
        <v>77</v>
      </c>
      <c r="C69" s="51">
        <v>10.3</v>
      </c>
      <c r="D69" s="51">
        <v>10.9</v>
      </c>
      <c r="E69" s="49">
        <f t="shared" si="0"/>
        <v>105.8252427184466</v>
      </c>
      <c r="F69" s="51">
        <v>10.1</v>
      </c>
      <c r="G69" s="49">
        <f t="shared" si="1"/>
        <v>92.66055045871559</v>
      </c>
    </row>
    <row r="70" spans="1:7" ht="55.5" customHeight="1">
      <c r="A70" s="28" t="s">
        <v>79</v>
      </c>
      <c r="B70" s="18" t="s">
        <v>77</v>
      </c>
      <c r="C70" s="51">
        <v>19.1</v>
      </c>
      <c r="D70" s="51">
        <v>20.4</v>
      </c>
      <c r="E70" s="49">
        <f t="shared" si="0"/>
        <v>106.80628272251307</v>
      </c>
      <c r="F70" s="51">
        <v>21.7</v>
      </c>
      <c r="G70" s="49">
        <f t="shared" si="1"/>
        <v>106.37254901960785</v>
      </c>
    </row>
    <row r="71" spans="1:7" ht="31.5" customHeight="1">
      <c r="A71" s="28" t="s">
        <v>80</v>
      </c>
      <c r="B71" s="18" t="s">
        <v>77</v>
      </c>
      <c r="C71" s="51">
        <v>26.5</v>
      </c>
      <c r="D71" s="51">
        <v>26.3</v>
      </c>
      <c r="E71" s="49">
        <f t="shared" si="0"/>
        <v>99.24528301886792</v>
      </c>
      <c r="F71" s="51">
        <v>25.4</v>
      </c>
      <c r="G71" s="49">
        <f t="shared" si="1"/>
        <v>96.57794676806083</v>
      </c>
    </row>
    <row r="72" spans="1:7" ht="42" customHeight="1">
      <c r="A72" s="28" t="s">
        <v>81</v>
      </c>
      <c r="B72" s="18" t="s">
        <v>82</v>
      </c>
      <c r="C72" s="51">
        <v>7.4</v>
      </c>
      <c r="D72" s="51">
        <v>0</v>
      </c>
      <c r="E72" s="49">
        <f t="shared" si="0"/>
        <v>0</v>
      </c>
      <c r="F72" s="51">
        <v>0</v>
      </c>
      <c r="G72" s="49">
        <v>0</v>
      </c>
    </row>
    <row r="73" spans="1:7" ht="42" customHeight="1">
      <c r="A73" s="28" t="s">
        <v>83</v>
      </c>
      <c r="B73" s="18" t="s">
        <v>84</v>
      </c>
      <c r="C73" s="51">
        <v>7.3</v>
      </c>
      <c r="D73" s="51">
        <v>7.3</v>
      </c>
      <c r="E73" s="49">
        <f t="shared" si="0"/>
        <v>100</v>
      </c>
      <c r="F73" s="51">
        <v>7.2</v>
      </c>
      <c r="G73" s="49">
        <f t="shared" si="1"/>
        <v>98.63013698630138</v>
      </c>
    </row>
    <row r="74" spans="1:7" ht="14.25" customHeight="1">
      <c r="A74" s="28" t="s">
        <v>85</v>
      </c>
      <c r="B74" s="1" t="s">
        <v>86</v>
      </c>
      <c r="C74" s="51">
        <v>320.1</v>
      </c>
      <c r="D74" s="51">
        <v>304.5</v>
      </c>
      <c r="E74" s="49">
        <f t="shared" si="0"/>
        <v>95.1265229615745</v>
      </c>
      <c r="F74" s="51">
        <v>331.2</v>
      </c>
      <c r="G74" s="49">
        <f t="shared" si="1"/>
        <v>108.76847290640394</v>
      </c>
    </row>
    <row r="75" spans="1:7" ht="28.5" customHeight="1">
      <c r="A75" s="28" t="s">
        <v>93</v>
      </c>
      <c r="B75" s="1" t="s">
        <v>94</v>
      </c>
      <c r="C75" s="51"/>
      <c r="D75" s="51">
        <v>2.83</v>
      </c>
      <c r="E75" s="49">
        <v>0</v>
      </c>
      <c r="F75" s="51">
        <v>2.8</v>
      </c>
      <c r="G75" s="49">
        <f t="shared" si="1"/>
        <v>98.9399293286219</v>
      </c>
    </row>
    <row r="76" spans="1:7" ht="33" customHeight="1">
      <c r="A76" s="28" t="s">
        <v>95</v>
      </c>
      <c r="B76" s="1"/>
      <c r="C76" s="51"/>
      <c r="D76" s="51"/>
      <c r="E76" s="49"/>
      <c r="F76" s="51"/>
      <c r="G76" s="52"/>
    </row>
    <row r="77" spans="1:7" ht="43.5" customHeight="1">
      <c r="A77" s="28" t="s">
        <v>97</v>
      </c>
      <c r="B77" s="1" t="s">
        <v>94</v>
      </c>
      <c r="C77" s="51"/>
      <c r="D77" s="51"/>
      <c r="E77" s="49">
        <v>0</v>
      </c>
      <c r="F77" s="51"/>
      <c r="G77" s="49">
        <v>0</v>
      </c>
    </row>
    <row r="78" spans="1:7" ht="53.25" customHeight="1">
      <c r="A78" s="28" t="s">
        <v>98</v>
      </c>
      <c r="B78" s="1" t="s">
        <v>94</v>
      </c>
      <c r="C78" s="51"/>
      <c r="D78" s="51">
        <v>2.8262</v>
      </c>
      <c r="E78" s="49">
        <v>0</v>
      </c>
      <c r="F78" s="51">
        <v>2.8</v>
      </c>
      <c r="G78" s="49">
        <f>F78/D78*100</f>
        <v>99.07296015851674</v>
      </c>
    </row>
    <row r="79" spans="1:7" ht="15.75" customHeight="1">
      <c r="A79" s="28" t="s">
        <v>96</v>
      </c>
      <c r="B79" s="1" t="s">
        <v>94</v>
      </c>
      <c r="C79" s="51"/>
      <c r="D79" s="51"/>
      <c r="E79" s="49">
        <v>0</v>
      </c>
      <c r="F79" s="51"/>
      <c r="G79" s="49">
        <v>0</v>
      </c>
    </row>
    <row r="80" spans="1:7" ht="51">
      <c r="A80" s="28" t="s">
        <v>99</v>
      </c>
      <c r="B80" s="1" t="s">
        <v>100</v>
      </c>
      <c r="C80" s="51">
        <v>82.81</v>
      </c>
      <c r="D80" s="51">
        <v>82.81</v>
      </c>
      <c r="E80" s="49">
        <f>D80/C80*100</f>
        <v>100</v>
      </c>
      <c r="F80" s="51">
        <v>82.81</v>
      </c>
      <c r="G80" s="49">
        <f>F80/D80*100</f>
        <v>100</v>
      </c>
    </row>
    <row r="81" spans="1:7" ht="12.75">
      <c r="A81" s="28" t="s">
        <v>101</v>
      </c>
      <c r="B81" s="1" t="s">
        <v>100</v>
      </c>
      <c r="C81" s="51">
        <v>18.91</v>
      </c>
      <c r="D81" s="51">
        <v>18.91</v>
      </c>
      <c r="E81" s="49">
        <f>D81/C81*100</f>
        <v>100</v>
      </c>
      <c r="F81" s="51">
        <v>18.91</v>
      </c>
      <c r="G81" s="49">
        <f>F81/D81*100</f>
        <v>100</v>
      </c>
    </row>
    <row r="82" spans="1:7" ht="28.5" customHeight="1">
      <c r="A82" s="28" t="s">
        <v>115</v>
      </c>
      <c r="B82" s="1" t="s">
        <v>7</v>
      </c>
      <c r="C82" s="37">
        <v>121</v>
      </c>
      <c r="D82" s="37">
        <v>178</v>
      </c>
      <c r="E82" s="16">
        <f>D82/C82*100</f>
        <v>147.10743801652893</v>
      </c>
      <c r="F82" s="37">
        <v>181</v>
      </c>
      <c r="G82" s="16">
        <f>F82/D82*100</f>
        <v>101.68539325842696</v>
      </c>
    </row>
    <row r="83" spans="1:7" ht="12.75">
      <c r="A83" s="22" t="s">
        <v>88</v>
      </c>
      <c r="B83" s="1"/>
      <c r="C83" s="37"/>
      <c r="D83" s="37"/>
      <c r="E83" s="16"/>
      <c r="F83" s="37"/>
      <c r="G83" s="34"/>
    </row>
    <row r="84" spans="1:7" ht="25.5">
      <c r="A84" s="22" t="s">
        <v>89</v>
      </c>
      <c r="B84" s="1" t="s">
        <v>7</v>
      </c>
      <c r="C84" s="37">
        <v>1</v>
      </c>
      <c r="D84" s="37">
        <v>1</v>
      </c>
      <c r="E84" s="16">
        <f>D84/C84*100</f>
        <v>100</v>
      </c>
      <c r="F84" s="37">
        <v>1</v>
      </c>
      <c r="G84" s="16">
        <f>F84/D84*100</f>
        <v>100</v>
      </c>
    </row>
    <row r="85" spans="1:7" ht="25.5">
      <c r="A85" s="22" t="s">
        <v>90</v>
      </c>
      <c r="B85" s="1" t="s">
        <v>7</v>
      </c>
      <c r="C85" s="37">
        <v>11</v>
      </c>
      <c r="D85" s="37">
        <v>11</v>
      </c>
      <c r="E85" s="16">
        <f>D85/C85*100</f>
        <v>100</v>
      </c>
      <c r="F85" s="37">
        <v>10</v>
      </c>
      <c r="G85" s="16">
        <f>F85/D85*100</f>
        <v>90.9090909090909</v>
      </c>
    </row>
    <row r="86" spans="1:7" ht="25.5">
      <c r="A86" s="22" t="s">
        <v>91</v>
      </c>
      <c r="B86" s="1" t="s">
        <v>7</v>
      </c>
      <c r="C86" s="37">
        <v>109</v>
      </c>
      <c r="D86" s="37">
        <v>166</v>
      </c>
      <c r="E86" s="16">
        <f>D86/C86*100</f>
        <v>152.29357798165137</v>
      </c>
      <c r="F86" s="37">
        <v>170</v>
      </c>
      <c r="G86" s="16">
        <f>F86/D86*100</f>
        <v>102.40963855421687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3">
    <mergeCell ref="D1:G1"/>
    <mergeCell ref="G6:G7"/>
    <mergeCell ref="A8:G8"/>
    <mergeCell ref="A2:F2"/>
    <mergeCell ref="A3:F4"/>
    <mergeCell ref="A5:F5"/>
    <mergeCell ref="A6:A7"/>
    <mergeCell ref="B6:B7"/>
    <mergeCell ref="C6:C7"/>
    <mergeCell ref="D6:D7"/>
    <mergeCell ref="E6:E7"/>
    <mergeCell ref="F6:F7"/>
    <mergeCell ref="A55:G55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53" t="s">
        <v>131</v>
      </c>
      <c r="C1" s="54"/>
      <c r="D1" s="59"/>
      <c r="E1" s="59"/>
    </row>
    <row r="2" spans="2:5" ht="12.75">
      <c r="B2" s="53" t="s">
        <v>132</v>
      </c>
      <c r="C2" s="54"/>
      <c r="D2" s="59"/>
      <c r="E2" s="59"/>
    </row>
    <row r="3" spans="2:5" ht="12.75">
      <c r="B3" s="55"/>
      <c r="C3" s="55"/>
      <c r="D3" s="60"/>
      <c r="E3" s="60"/>
    </row>
    <row r="4" spans="2:5" ht="38.25">
      <c r="B4" s="56" t="s">
        <v>133</v>
      </c>
      <c r="C4" s="55"/>
      <c r="D4" s="60"/>
      <c r="E4" s="60"/>
    </row>
    <row r="5" spans="2:5" ht="12.75">
      <c r="B5" s="55"/>
      <c r="C5" s="55"/>
      <c r="D5" s="60"/>
      <c r="E5" s="60"/>
    </row>
    <row r="6" spans="2:5" ht="25.5">
      <c r="B6" s="53" t="s">
        <v>134</v>
      </c>
      <c r="C6" s="54"/>
      <c r="D6" s="59"/>
      <c r="E6" s="61" t="s">
        <v>135</v>
      </c>
    </row>
    <row r="7" spans="2:5" ht="13.5" thickBot="1">
      <c r="B7" s="55"/>
      <c r="C7" s="55"/>
      <c r="D7" s="60"/>
      <c r="E7" s="60"/>
    </row>
    <row r="8" spans="2:5" ht="39" thickBot="1">
      <c r="B8" s="57" t="s">
        <v>136</v>
      </c>
      <c r="C8" s="58"/>
      <c r="D8" s="62"/>
      <c r="E8" s="63">
        <v>6</v>
      </c>
    </row>
    <row r="9" spans="2:5" ht="12.75">
      <c r="B9" s="55"/>
      <c r="C9" s="55"/>
      <c r="D9" s="60"/>
      <c r="E9" s="6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54" sqref="C54:D84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5.00390625" style="0" customWidth="1"/>
    <col min="4" max="4" width="14.625" style="0" customWidth="1"/>
    <col min="5" max="5" width="9.625" style="0" customWidth="1"/>
    <col min="6" max="6" width="14.00390625" style="0" customWidth="1"/>
    <col min="7" max="7" width="10.125" style="0" customWidth="1"/>
  </cols>
  <sheetData>
    <row r="1" ht="14.25" customHeight="1"/>
    <row r="2" spans="1:6" ht="18" customHeight="1">
      <c r="A2" s="76" t="s">
        <v>119</v>
      </c>
      <c r="B2" s="76"/>
      <c r="C2" s="76"/>
      <c r="D2" s="76"/>
      <c r="E2" s="76"/>
      <c r="F2" s="76"/>
    </row>
    <row r="3" spans="1:6" ht="12.75">
      <c r="A3" s="72" t="s">
        <v>102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2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9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6" s="12" customFormat="1" ht="12.75">
      <c r="A88" s="8"/>
      <c r="B88" s="9"/>
      <c r="C88" s="11"/>
      <c r="D88" s="11"/>
      <c r="E88" s="11"/>
      <c r="F88" s="20"/>
    </row>
    <row r="89" spans="1:5" s="12" customFormat="1" ht="11.25">
      <c r="A89" s="10"/>
      <c r="B89" s="9"/>
      <c r="C89" s="11"/>
      <c r="D89" s="11"/>
      <c r="E89" s="11"/>
    </row>
    <row r="90" spans="1:5" s="12" customFormat="1" ht="11.25">
      <c r="A90" s="13"/>
      <c r="B90" s="11"/>
      <c r="C90" s="11"/>
      <c r="D90" s="11"/>
      <c r="E90" s="11"/>
    </row>
    <row r="91" spans="1:5" s="12" customFormat="1" ht="12.75" customHeight="1">
      <c r="A91" s="14"/>
      <c r="B91" s="21"/>
      <c r="C91" s="11"/>
      <c r="D91" s="11"/>
      <c r="E91" s="11"/>
    </row>
    <row r="92" ht="12.75">
      <c r="G92" s="12"/>
    </row>
    <row r="93" spans="1:7" ht="12.75">
      <c r="A93" s="15"/>
      <c r="B93" s="15"/>
      <c r="C93" s="15"/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</sheetData>
  <sheetProtection/>
  <mergeCells count="12"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A8:G8"/>
    <mergeCell ref="A53:G53"/>
    <mergeCell ref="G6:G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2.875" style="0" customWidth="1"/>
    <col min="4" max="4" width="12.75390625" style="0" customWidth="1"/>
    <col min="5" max="5" width="10.375" style="0" customWidth="1"/>
    <col min="6" max="6" width="14.125" style="0" customWidth="1"/>
    <col min="7" max="7" width="11.00390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103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875" style="0" customWidth="1"/>
    <col min="4" max="4" width="13.75390625" style="0" customWidth="1"/>
    <col min="5" max="5" width="10.00390625" style="0" customWidth="1"/>
    <col min="6" max="6" width="13.125" style="0" customWidth="1"/>
    <col min="7" max="7" width="10.25390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104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 aca="true" t="shared" si="0" ref="E11:E31">D11/C11*100</f>
        <v>#DIV/0!</v>
      </c>
      <c r="F11" s="38"/>
      <c r="G11" s="16" t="e">
        <f aca="true" t="shared" si="1" ref="G11:G31"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 t="shared" si="0"/>
        <v>#DIV/0!</v>
      </c>
      <c r="F12" s="38"/>
      <c r="G12" s="16" t="e">
        <f t="shared" si="1"/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 t="shared" si="0"/>
        <v>#DIV/0!</v>
      </c>
      <c r="F13" s="39"/>
      <c r="G13" s="16" t="e">
        <f t="shared" si="1"/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 t="shared" si="0"/>
        <v>#DIV/0!</v>
      </c>
      <c r="F14" s="37"/>
      <c r="G14" s="16" t="e">
        <f t="shared" si="1"/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 t="shared" si="0"/>
        <v>#DIV/0!</v>
      </c>
      <c r="F15" s="37"/>
      <c r="G15" s="16" t="e">
        <f t="shared" si="1"/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 t="e">
        <f t="shared" si="0"/>
        <v>#DIV/0!</v>
      </c>
      <c r="F16" s="37"/>
      <c r="G16" s="34" t="e">
        <f t="shared" si="1"/>
        <v>#DIV/0!</v>
      </c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t="shared" si="0"/>
        <v>#DIV/0!</v>
      </c>
      <c r="F17" s="37"/>
      <c r="G17" s="16" t="e">
        <f t="shared" si="1"/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C57=D57/C57*100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25390625" style="0" customWidth="1"/>
    <col min="4" max="4" width="12.75390625" style="0" customWidth="1"/>
    <col min="5" max="5" width="10.00390625" style="0" customWidth="1"/>
    <col min="6" max="6" width="14.00390625" style="0" customWidth="1"/>
    <col min="7" max="7" width="10.625" style="0" customWidth="1"/>
  </cols>
  <sheetData>
    <row r="1" ht="19.5" customHeight="1"/>
    <row r="2" spans="1:6" ht="16.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105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4.00390625" style="0" customWidth="1"/>
    <col min="4" max="4" width="13.75390625" style="0" customWidth="1"/>
    <col min="5" max="5" width="9.875" style="0" customWidth="1"/>
    <col min="6" max="6" width="13.75390625" style="0" customWidth="1"/>
    <col min="7" max="7" width="10.25390625" style="0" customWidth="1"/>
  </cols>
  <sheetData>
    <row r="1" ht="19.5" customHeight="1"/>
    <row r="2" spans="1:6" ht="18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106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3.875" style="0" customWidth="1"/>
    <col min="4" max="4" width="12.875" style="0" customWidth="1"/>
    <col min="5" max="5" width="10.375" style="0" customWidth="1"/>
    <col min="6" max="6" width="13.875" style="0" customWidth="1"/>
    <col min="7" max="7" width="10.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107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4.625" style="0" customWidth="1"/>
    <col min="4" max="4" width="14.25390625" style="0" customWidth="1"/>
    <col min="5" max="5" width="9.375" style="0" customWidth="1"/>
    <col min="6" max="6" width="13.625" style="0" customWidth="1"/>
    <col min="7" max="7" width="9.75390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108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97"/>
  <sheetViews>
    <sheetView zoomScale="130" zoomScaleNormal="130" zoomScaleSheetLayoutView="100" zoomScalePageLayoutView="0" workbookViewId="0" topLeftCell="A1">
      <selection activeCell="C6" sqref="C6:G7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2.75390625" style="0" customWidth="1"/>
    <col min="4" max="4" width="14.00390625" style="0" customWidth="1"/>
    <col min="5" max="5" width="10.25390625" style="0" customWidth="1"/>
    <col min="6" max="6" width="13.625" style="0" customWidth="1"/>
    <col min="7" max="7" width="10.625" style="0" customWidth="1"/>
  </cols>
  <sheetData>
    <row r="1" ht="19.5" customHeight="1"/>
    <row r="2" spans="1:6" ht="17.25" customHeight="1">
      <c r="A2" s="80" t="s">
        <v>119</v>
      </c>
      <c r="B2" s="80"/>
      <c r="C2" s="80"/>
      <c r="D2" s="80"/>
      <c r="E2" s="80"/>
      <c r="F2" s="80"/>
    </row>
    <row r="3" spans="1:6" ht="12.75">
      <c r="A3" s="72" t="s">
        <v>109</v>
      </c>
      <c r="B3" s="72"/>
      <c r="C3" s="72"/>
      <c r="D3" s="72"/>
      <c r="E3" s="72"/>
      <c r="F3" s="72"/>
    </row>
    <row r="4" spans="1:6" ht="1.5" customHeight="1">
      <c r="A4" s="72"/>
      <c r="B4" s="72"/>
      <c r="C4" s="72"/>
      <c r="D4" s="72"/>
      <c r="E4" s="72"/>
      <c r="F4" s="72"/>
    </row>
    <row r="5" spans="1:6" ht="13.5" thickBot="1">
      <c r="A5" s="72"/>
      <c r="B5" s="72"/>
      <c r="C5" s="72"/>
      <c r="D5" s="72"/>
      <c r="E5" s="73"/>
      <c r="F5" s="73"/>
    </row>
    <row r="6" spans="1:7" ht="13.5" customHeight="1">
      <c r="A6" s="67" t="s">
        <v>0</v>
      </c>
      <c r="B6" s="74" t="s">
        <v>1</v>
      </c>
      <c r="C6" s="67" t="s">
        <v>120</v>
      </c>
      <c r="D6" s="67" t="s">
        <v>121</v>
      </c>
      <c r="E6" s="67" t="s">
        <v>113</v>
      </c>
      <c r="F6" s="67" t="s">
        <v>9</v>
      </c>
      <c r="G6" s="67" t="s">
        <v>122</v>
      </c>
    </row>
    <row r="7" spans="1:7" ht="51" customHeight="1" thickBot="1">
      <c r="A7" s="68"/>
      <c r="B7" s="75"/>
      <c r="C7" s="68"/>
      <c r="D7" s="68"/>
      <c r="E7" s="68"/>
      <c r="F7" s="68"/>
      <c r="G7" s="68"/>
    </row>
    <row r="8" spans="1:7" ht="18" customHeight="1">
      <c r="A8" s="77" t="s">
        <v>92</v>
      </c>
      <c r="B8" s="77"/>
      <c r="C8" s="77"/>
      <c r="D8" s="77"/>
      <c r="E8" s="77"/>
      <c r="F8" s="77"/>
      <c r="G8" s="77"/>
    </row>
    <row r="9" spans="1:7" ht="26.25" customHeight="1">
      <c r="A9" s="22" t="s">
        <v>15</v>
      </c>
      <c r="B9" s="3" t="s">
        <v>118</v>
      </c>
      <c r="C9" s="37"/>
      <c r="D9" s="37"/>
      <c r="E9" s="16" t="e">
        <f>D9/C9*100</f>
        <v>#DIV/0!</v>
      </c>
      <c r="F9" s="37"/>
      <c r="G9" s="16" t="e">
        <f>F9/D9*100</f>
        <v>#DIV/0!</v>
      </c>
    </row>
    <row r="10" spans="1:7" ht="56.25" customHeight="1">
      <c r="A10" s="22" t="s">
        <v>17</v>
      </c>
      <c r="B10" s="24" t="s">
        <v>18</v>
      </c>
      <c r="C10" s="38"/>
      <c r="D10" s="38"/>
      <c r="E10" s="17" t="s">
        <v>3</v>
      </c>
      <c r="F10" s="38"/>
      <c r="G10" s="34" t="s">
        <v>3</v>
      </c>
    </row>
    <row r="11" spans="1:7" ht="27" customHeight="1">
      <c r="A11" s="22" t="s">
        <v>19</v>
      </c>
      <c r="B11" s="3" t="s">
        <v>16</v>
      </c>
      <c r="C11" s="38"/>
      <c r="D11" s="38"/>
      <c r="E11" s="16" t="e">
        <f>D11/C11*100</f>
        <v>#DIV/0!</v>
      </c>
      <c r="F11" s="38"/>
      <c r="G11" s="16" t="e">
        <f>F11/D11*100</f>
        <v>#DIV/0!</v>
      </c>
    </row>
    <row r="12" spans="1:7" ht="27" customHeight="1">
      <c r="A12" s="22" t="s">
        <v>20</v>
      </c>
      <c r="B12" s="3" t="s">
        <v>4</v>
      </c>
      <c r="C12" s="38"/>
      <c r="D12" s="38"/>
      <c r="E12" s="16" t="e">
        <f>D12/C12*100</f>
        <v>#DIV/0!</v>
      </c>
      <c r="F12" s="38"/>
      <c r="G12" s="16" t="e">
        <f>F12/D12*100</f>
        <v>#DIV/0!</v>
      </c>
    </row>
    <row r="13" spans="1:7" ht="12.75">
      <c r="A13" s="22" t="s">
        <v>2</v>
      </c>
      <c r="B13" s="1" t="s">
        <v>4</v>
      </c>
      <c r="C13" s="39"/>
      <c r="D13" s="39"/>
      <c r="E13" s="16" t="e">
        <f>D13/C13*100</f>
        <v>#DIV/0!</v>
      </c>
      <c r="F13" s="39"/>
      <c r="G13" s="16" t="e">
        <f>F13/D13*100</f>
        <v>#DIV/0!</v>
      </c>
    </row>
    <row r="14" spans="1:7" ht="25.5" customHeight="1">
      <c r="A14" s="27" t="s">
        <v>21</v>
      </c>
      <c r="B14" s="1" t="s">
        <v>4</v>
      </c>
      <c r="C14" s="37"/>
      <c r="D14" s="37"/>
      <c r="E14" s="16" t="e">
        <f>D14/C14*100</f>
        <v>#DIV/0!</v>
      </c>
      <c r="F14" s="37"/>
      <c r="G14" s="16" t="e">
        <f>F14/D14*100</f>
        <v>#DIV/0!</v>
      </c>
    </row>
    <row r="15" spans="1:7" ht="25.5" customHeight="1">
      <c r="A15" s="27" t="s">
        <v>22</v>
      </c>
      <c r="B15" s="1" t="s">
        <v>4</v>
      </c>
      <c r="C15" s="37"/>
      <c r="D15" s="37"/>
      <c r="E15" s="16" t="e">
        <f>D15/C15*100</f>
        <v>#DIV/0!</v>
      </c>
      <c r="F15" s="37"/>
      <c r="G15" s="16" t="e">
        <f>F15/D15*100</f>
        <v>#DIV/0!</v>
      </c>
    </row>
    <row r="16" spans="1:7" ht="39" customHeight="1">
      <c r="A16" s="27" t="s">
        <v>39</v>
      </c>
      <c r="B16" s="18" t="s">
        <v>6</v>
      </c>
      <c r="C16" s="37"/>
      <c r="D16" s="37"/>
      <c r="E16" s="16"/>
      <c r="F16" s="37"/>
      <c r="G16" s="34"/>
    </row>
    <row r="17" spans="1:7" ht="24.75" customHeight="1">
      <c r="A17" s="27" t="s">
        <v>23</v>
      </c>
      <c r="B17" s="1" t="s">
        <v>24</v>
      </c>
      <c r="C17" s="37"/>
      <c r="D17" s="37"/>
      <c r="E17" s="16" t="e">
        <f aca="true" t="shared" si="0" ref="E17:E31">D17/C17*100</f>
        <v>#DIV/0!</v>
      </c>
      <c r="F17" s="37"/>
      <c r="G17" s="16" t="e">
        <f aca="true" t="shared" si="1" ref="G17:G31">F17/D17*100</f>
        <v>#DIV/0!</v>
      </c>
    </row>
    <row r="18" spans="1:7" ht="38.25" customHeight="1">
      <c r="A18" s="27" t="s">
        <v>25</v>
      </c>
      <c r="B18" s="1" t="s">
        <v>42</v>
      </c>
      <c r="C18" s="37"/>
      <c r="D18" s="37"/>
      <c r="E18" s="16" t="e">
        <f t="shared" si="0"/>
        <v>#DIV/0!</v>
      </c>
      <c r="F18" s="37"/>
      <c r="G18" s="16" t="e">
        <f t="shared" si="1"/>
        <v>#DIV/0!</v>
      </c>
    </row>
    <row r="19" spans="1:7" ht="15" customHeight="1">
      <c r="A19" s="27" t="s">
        <v>26</v>
      </c>
      <c r="B19" s="1" t="s">
        <v>42</v>
      </c>
      <c r="C19" s="37"/>
      <c r="D19" s="37"/>
      <c r="E19" s="16" t="e">
        <f t="shared" si="0"/>
        <v>#DIV/0!</v>
      </c>
      <c r="F19" s="37"/>
      <c r="G19" s="16" t="e">
        <f t="shared" si="1"/>
        <v>#DIV/0!</v>
      </c>
    </row>
    <row r="20" spans="1:7" ht="16.5" customHeight="1">
      <c r="A20" s="27" t="s">
        <v>27</v>
      </c>
      <c r="B20" s="1" t="s">
        <v>117</v>
      </c>
      <c r="C20" s="37"/>
      <c r="D20" s="37"/>
      <c r="E20" s="16" t="e">
        <f t="shared" si="0"/>
        <v>#DIV/0!</v>
      </c>
      <c r="F20" s="37"/>
      <c r="G20" s="16" t="e">
        <f t="shared" si="1"/>
        <v>#DIV/0!</v>
      </c>
    </row>
    <row r="21" spans="1:7" ht="14.25" customHeight="1">
      <c r="A21" s="27" t="s">
        <v>28</v>
      </c>
      <c r="B21" s="1" t="s">
        <v>117</v>
      </c>
      <c r="C21" s="37"/>
      <c r="D21" s="37"/>
      <c r="E21" s="16" t="e">
        <f t="shared" si="0"/>
        <v>#DIV/0!</v>
      </c>
      <c r="F21" s="37"/>
      <c r="G21" s="16" t="e">
        <f t="shared" si="1"/>
        <v>#DIV/0!</v>
      </c>
    </row>
    <row r="22" spans="1:7" ht="27" customHeight="1">
      <c r="A22" s="27" t="s">
        <v>29</v>
      </c>
      <c r="B22" s="1" t="s">
        <v>42</v>
      </c>
      <c r="C22" s="37"/>
      <c r="D22" s="37"/>
      <c r="E22" s="16" t="e">
        <f t="shared" si="0"/>
        <v>#DIV/0!</v>
      </c>
      <c r="F22" s="37"/>
      <c r="G22" s="16" t="e">
        <f t="shared" si="1"/>
        <v>#DIV/0!</v>
      </c>
    </row>
    <row r="23" spans="1:7" ht="14.25" customHeight="1">
      <c r="A23" s="27" t="s">
        <v>30</v>
      </c>
      <c r="B23" s="1" t="s">
        <v>42</v>
      </c>
      <c r="C23" s="37"/>
      <c r="D23" s="37"/>
      <c r="E23" s="16" t="e">
        <f t="shared" si="0"/>
        <v>#DIV/0!</v>
      </c>
      <c r="F23" s="37"/>
      <c r="G23" s="16" t="e">
        <f t="shared" si="1"/>
        <v>#DIV/0!</v>
      </c>
    </row>
    <row r="24" spans="1:7" ht="15" customHeight="1">
      <c r="A24" s="27" t="s">
        <v>31</v>
      </c>
      <c r="B24" s="1" t="s">
        <v>42</v>
      </c>
      <c r="C24" s="37"/>
      <c r="D24" s="37"/>
      <c r="E24" s="16" t="e">
        <f t="shared" si="0"/>
        <v>#DIV/0!</v>
      </c>
      <c r="F24" s="37"/>
      <c r="G24" s="16" t="e">
        <f t="shared" si="1"/>
        <v>#DIV/0!</v>
      </c>
    </row>
    <row r="25" spans="1:7" ht="12" customHeight="1">
      <c r="A25" s="27" t="s">
        <v>32</v>
      </c>
      <c r="B25" s="1" t="s">
        <v>42</v>
      </c>
      <c r="C25" s="37"/>
      <c r="D25" s="37"/>
      <c r="E25" s="16" t="e">
        <f t="shared" si="0"/>
        <v>#DIV/0!</v>
      </c>
      <c r="F25" s="37"/>
      <c r="G25" s="16" t="e">
        <f t="shared" si="1"/>
        <v>#DIV/0!</v>
      </c>
    </row>
    <row r="26" spans="1:7" ht="22.5" customHeight="1">
      <c r="A26" s="27" t="s">
        <v>33</v>
      </c>
      <c r="B26" s="1" t="s">
        <v>42</v>
      </c>
      <c r="C26" s="37"/>
      <c r="D26" s="37"/>
      <c r="E26" s="16" t="e">
        <f t="shared" si="0"/>
        <v>#DIV/0!</v>
      </c>
      <c r="F26" s="37"/>
      <c r="G26" s="16" t="e">
        <f t="shared" si="1"/>
        <v>#DIV/0!</v>
      </c>
    </row>
    <row r="27" spans="1:7" ht="12" customHeight="1">
      <c r="A27" s="27" t="s">
        <v>34</v>
      </c>
      <c r="B27" s="1" t="s">
        <v>42</v>
      </c>
      <c r="C27" s="37"/>
      <c r="D27" s="37"/>
      <c r="E27" s="16" t="e">
        <f t="shared" si="0"/>
        <v>#DIV/0!</v>
      </c>
      <c r="F27" s="37"/>
      <c r="G27" s="16" t="e">
        <f t="shared" si="1"/>
        <v>#DIV/0!</v>
      </c>
    </row>
    <row r="28" spans="1:7" ht="12" customHeight="1">
      <c r="A28" s="27" t="s">
        <v>35</v>
      </c>
      <c r="B28" s="1" t="s">
        <v>42</v>
      </c>
      <c r="C28" s="37"/>
      <c r="D28" s="37"/>
      <c r="E28" s="16" t="e">
        <f t="shared" si="0"/>
        <v>#DIV/0!</v>
      </c>
      <c r="F28" s="37"/>
      <c r="G28" s="16" t="e">
        <f t="shared" si="1"/>
        <v>#DIV/0!</v>
      </c>
    </row>
    <row r="29" spans="1:7" ht="14.25" customHeight="1">
      <c r="A29" s="27" t="s">
        <v>36</v>
      </c>
      <c r="B29" s="1" t="s">
        <v>42</v>
      </c>
      <c r="C29" s="37"/>
      <c r="D29" s="37"/>
      <c r="E29" s="16" t="e">
        <f t="shared" si="0"/>
        <v>#DIV/0!</v>
      </c>
      <c r="F29" s="37"/>
      <c r="G29" s="16" t="e">
        <f t="shared" si="1"/>
        <v>#DIV/0!</v>
      </c>
    </row>
    <row r="30" spans="1:7" ht="42" customHeight="1">
      <c r="A30" s="28" t="s">
        <v>37</v>
      </c>
      <c r="B30" s="2" t="s">
        <v>4</v>
      </c>
      <c r="C30" s="37"/>
      <c r="D30" s="37"/>
      <c r="E30" s="16" t="e">
        <f t="shared" si="0"/>
        <v>#DIV/0!</v>
      </c>
      <c r="F30" s="37"/>
      <c r="G30" s="16" t="e">
        <f t="shared" si="1"/>
        <v>#DIV/0!</v>
      </c>
    </row>
    <row r="31" spans="1:7" ht="27" customHeight="1">
      <c r="A31" s="22" t="s">
        <v>38</v>
      </c>
      <c r="B31" s="2" t="s">
        <v>4</v>
      </c>
      <c r="C31" s="37"/>
      <c r="D31" s="37"/>
      <c r="E31" s="16" t="e">
        <f t="shared" si="0"/>
        <v>#DIV/0!</v>
      </c>
      <c r="F31" s="37"/>
      <c r="G31" s="16" t="e">
        <f t="shared" si="1"/>
        <v>#DIV/0!</v>
      </c>
    </row>
    <row r="32" spans="1:7" ht="51">
      <c r="A32" s="28" t="s">
        <v>5</v>
      </c>
      <c r="B32" s="3" t="s">
        <v>6</v>
      </c>
      <c r="C32" s="37"/>
      <c r="D32" s="37"/>
      <c r="E32" s="16"/>
      <c r="F32" s="37"/>
      <c r="G32" s="34"/>
    </row>
    <row r="33" spans="1:7" ht="25.5">
      <c r="A33" s="28" t="s">
        <v>40</v>
      </c>
      <c r="B33" s="3" t="s">
        <v>42</v>
      </c>
      <c r="C33" s="39"/>
      <c r="D33" s="39"/>
      <c r="E33" s="19" t="e">
        <f aca="true" t="shared" si="2" ref="E33:E52">D33/C33*100</f>
        <v>#DIV/0!</v>
      </c>
      <c r="F33" s="39"/>
      <c r="G33" s="16" t="e">
        <f aca="true" t="shared" si="3" ref="G33:G52">F33/D33*100</f>
        <v>#DIV/0!</v>
      </c>
    </row>
    <row r="34" spans="1:7" ht="12.75">
      <c r="A34" s="28" t="s">
        <v>41</v>
      </c>
      <c r="B34" s="3" t="s">
        <v>42</v>
      </c>
      <c r="C34" s="39"/>
      <c r="D34" s="39"/>
      <c r="E34" s="19" t="e">
        <f t="shared" si="2"/>
        <v>#DIV/0!</v>
      </c>
      <c r="F34" s="39"/>
      <c r="G34" s="16" t="e">
        <f t="shared" si="3"/>
        <v>#DIV/0!</v>
      </c>
    </row>
    <row r="35" spans="1:7" ht="12.75">
      <c r="A35" s="28" t="s">
        <v>43</v>
      </c>
      <c r="B35" s="3" t="s">
        <v>42</v>
      </c>
      <c r="C35" s="39"/>
      <c r="D35" s="39"/>
      <c r="E35" s="19" t="e">
        <f t="shared" si="2"/>
        <v>#DIV/0!</v>
      </c>
      <c r="F35" s="39"/>
      <c r="G35" s="16" t="e">
        <f t="shared" si="3"/>
        <v>#DIV/0!</v>
      </c>
    </row>
    <row r="36" spans="1:7" ht="25.5">
      <c r="A36" s="28" t="s">
        <v>44</v>
      </c>
      <c r="B36" s="3" t="s">
        <v>42</v>
      </c>
      <c r="C36" s="39"/>
      <c r="D36" s="39"/>
      <c r="E36" s="19" t="e">
        <f t="shared" si="2"/>
        <v>#DIV/0!</v>
      </c>
      <c r="F36" s="39"/>
      <c r="G36" s="16" t="e">
        <f t="shared" si="3"/>
        <v>#DIV/0!</v>
      </c>
    </row>
    <row r="37" spans="1:7" ht="12.75">
      <c r="A37" s="28" t="s">
        <v>45</v>
      </c>
      <c r="B37" s="3" t="s">
        <v>42</v>
      </c>
      <c r="C37" s="39"/>
      <c r="D37" s="39"/>
      <c r="E37" s="19" t="e">
        <f t="shared" si="2"/>
        <v>#DIV/0!</v>
      </c>
      <c r="F37" s="39"/>
      <c r="G37" s="16" t="e">
        <f t="shared" si="3"/>
        <v>#DIV/0!</v>
      </c>
    </row>
    <row r="38" spans="1:7" ht="12.75">
      <c r="A38" s="28" t="s">
        <v>47</v>
      </c>
      <c r="B38" s="3" t="s">
        <v>42</v>
      </c>
      <c r="C38" s="39"/>
      <c r="D38" s="39"/>
      <c r="E38" s="19" t="e">
        <f t="shared" si="2"/>
        <v>#DIV/0!</v>
      </c>
      <c r="F38" s="39"/>
      <c r="G38" s="16" t="e">
        <f t="shared" si="3"/>
        <v>#DIV/0!</v>
      </c>
    </row>
    <row r="39" spans="1:7" ht="12.75">
      <c r="A39" s="28" t="s">
        <v>46</v>
      </c>
      <c r="B39" s="3" t="s">
        <v>42</v>
      </c>
      <c r="C39" s="39"/>
      <c r="D39" s="39"/>
      <c r="E39" s="19" t="e">
        <f t="shared" si="2"/>
        <v>#DIV/0!</v>
      </c>
      <c r="F39" s="39"/>
      <c r="G39" s="16" t="e">
        <f t="shared" si="3"/>
        <v>#DIV/0!</v>
      </c>
    </row>
    <row r="40" spans="1:7" ht="12.75">
      <c r="A40" s="28" t="s">
        <v>48</v>
      </c>
      <c r="B40" s="3" t="s">
        <v>42</v>
      </c>
      <c r="C40" s="39"/>
      <c r="D40" s="39"/>
      <c r="E40" s="19" t="e">
        <f t="shared" si="2"/>
        <v>#DIV/0!</v>
      </c>
      <c r="F40" s="39"/>
      <c r="G40" s="16" t="e">
        <f t="shared" si="3"/>
        <v>#DIV/0!</v>
      </c>
    </row>
    <row r="41" spans="1:7" ht="12.75">
      <c r="A41" s="28" t="s">
        <v>49</v>
      </c>
      <c r="B41" s="3" t="s">
        <v>42</v>
      </c>
      <c r="C41" s="39"/>
      <c r="D41" s="39"/>
      <c r="E41" s="19" t="e">
        <f t="shared" si="2"/>
        <v>#DIV/0!</v>
      </c>
      <c r="F41" s="39"/>
      <c r="G41" s="16" t="e">
        <f t="shared" si="3"/>
        <v>#DIV/0!</v>
      </c>
    </row>
    <row r="42" spans="1:7" ht="12.75">
      <c r="A42" s="28" t="s">
        <v>48</v>
      </c>
      <c r="B42" s="3" t="s">
        <v>42</v>
      </c>
      <c r="C42" s="39"/>
      <c r="D42" s="39"/>
      <c r="E42" s="19" t="e">
        <f t="shared" si="2"/>
        <v>#DIV/0!</v>
      </c>
      <c r="F42" s="39"/>
      <c r="G42" s="16" t="e">
        <f t="shared" si="3"/>
        <v>#DIV/0!</v>
      </c>
    </row>
    <row r="43" spans="1:7" ht="25.5">
      <c r="A43" s="28" t="s">
        <v>50</v>
      </c>
      <c r="B43" s="18" t="s">
        <v>42</v>
      </c>
      <c r="C43" s="39"/>
      <c r="D43" s="39"/>
      <c r="E43" s="19" t="e">
        <f t="shared" si="2"/>
        <v>#DIV/0!</v>
      </c>
      <c r="F43" s="39"/>
      <c r="G43" s="16" t="e">
        <f t="shared" si="3"/>
        <v>#DIV/0!</v>
      </c>
    </row>
    <row r="44" spans="1:7" ht="12.75">
      <c r="A44" s="28" t="s">
        <v>48</v>
      </c>
      <c r="B44" s="3" t="s">
        <v>42</v>
      </c>
      <c r="C44" s="37"/>
      <c r="D44" s="37"/>
      <c r="E44" s="16" t="e">
        <f t="shared" si="2"/>
        <v>#DIV/0!</v>
      </c>
      <c r="F44" s="37"/>
      <c r="G44" s="16" t="e">
        <f t="shared" si="3"/>
        <v>#DIV/0!</v>
      </c>
    </row>
    <row r="45" spans="1:7" ht="12.75">
      <c r="A45" s="28" t="s">
        <v>51</v>
      </c>
      <c r="B45" s="1" t="s">
        <v>52</v>
      </c>
      <c r="C45" s="37"/>
      <c r="D45" s="37"/>
      <c r="E45" s="16" t="e">
        <f t="shared" si="2"/>
        <v>#DIV/0!</v>
      </c>
      <c r="F45" s="37"/>
      <c r="G45" s="16" t="e">
        <f t="shared" si="3"/>
        <v>#DIV/0!</v>
      </c>
    </row>
    <row r="46" spans="1:7" ht="14.25" customHeight="1">
      <c r="A46" s="22" t="s">
        <v>48</v>
      </c>
      <c r="B46" s="1" t="s">
        <v>52</v>
      </c>
      <c r="C46" s="37"/>
      <c r="D46" s="37"/>
      <c r="E46" s="16" t="e">
        <f t="shared" si="2"/>
        <v>#DIV/0!</v>
      </c>
      <c r="F46" s="37"/>
      <c r="G46" s="16" t="e">
        <f t="shared" si="3"/>
        <v>#DIV/0!</v>
      </c>
    </row>
    <row r="47" spans="1:7" ht="12.75">
      <c r="A47" s="27" t="s">
        <v>53</v>
      </c>
      <c r="B47" s="4" t="s">
        <v>4</v>
      </c>
      <c r="C47" s="37"/>
      <c r="D47" s="37"/>
      <c r="E47" s="16" t="e">
        <f t="shared" si="2"/>
        <v>#DIV/0!</v>
      </c>
      <c r="F47" s="37"/>
      <c r="G47" s="16" t="e">
        <f t="shared" si="3"/>
        <v>#DIV/0!</v>
      </c>
    </row>
    <row r="48" spans="1:7" ht="24.75" customHeight="1">
      <c r="A48" s="28" t="s">
        <v>54</v>
      </c>
      <c r="B48" s="1" t="s">
        <v>4</v>
      </c>
      <c r="C48" s="37"/>
      <c r="D48" s="37"/>
      <c r="E48" s="16" t="e">
        <f t="shared" si="2"/>
        <v>#DIV/0!</v>
      </c>
      <c r="F48" s="37"/>
      <c r="G48" s="16" t="e">
        <f t="shared" si="3"/>
        <v>#DIV/0!</v>
      </c>
    </row>
    <row r="49" spans="1:7" ht="30" customHeight="1">
      <c r="A49" s="28" t="s">
        <v>55</v>
      </c>
      <c r="B49" s="1" t="s">
        <v>4</v>
      </c>
      <c r="C49" s="37"/>
      <c r="D49" s="37"/>
      <c r="E49" s="16" t="e">
        <f t="shared" si="2"/>
        <v>#DIV/0!</v>
      </c>
      <c r="F49" s="37"/>
      <c r="G49" s="16" t="e">
        <f t="shared" si="3"/>
        <v>#DIV/0!</v>
      </c>
    </row>
    <row r="50" spans="1:7" ht="18.75" customHeight="1">
      <c r="A50" s="28" t="s">
        <v>56</v>
      </c>
      <c r="B50" s="1" t="s">
        <v>4</v>
      </c>
      <c r="C50" s="37"/>
      <c r="D50" s="37"/>
      <c r="E50" s="16" t="e">
        <f t="shared" si="2"/>
        <v>#DIV/0!</v>
      </c>
      <c r="F50" s="37"/>
      <c r="G50" s="16" t="e">
        <f t="shared" si="3"/>
        <v>#DIV/0!</v>
      </c>
    </row>
    <row r="51" spans="1:7" ht="42" customHeight="1">
      <c r="A51" s="28" t="s">
        <v>57</v>
      </c>
      <c r="B51" s="1" t="s">
        <v>4</v>
      </c>
      <c r="C51" s="37"/>
      <c r="D51" s="37"/>
      <c r="E51" s="16" t="e">
        <f t="shared" si="2"/>
        <v>#DIV/0!</v>
      </c>
      <c r="F51" s="37"/>
      <c r="G51" s="16" t="e">
        <f t="shared" si="3"/>
        <v>#DIV/0!</v>
      </c>
    </row>
    <row r="52" spans="1:7" ht="41.25" customHeight="1">
      <c r="A52" s="28" t="s">
        <v>58</v>
      </c>
      <c r="B52" s="1" t="s">
        <v>4</v>
      </c>
      <c r="C52" s="37"/>
      <c r="D52" s="37"/>
      <c r="E52" s="16" t="e">
        <f t="shared" si="2"/>
        <v>#DIV/0!</v>
      </c>
      <c r="F52" s="37"/>
      <c r="G52" s="16" t="e">
        <f t="shared" si="3"/>
        <v>#DIV/0!</v>
      </c>
    </row>
    <row r="53" spans="1:7" ht="18.75" customHeight="1">
      <c r="A53" s="78" t="s">
        <v>59</v>
      </c>
      <c r="B53" s="69"/>
      <c r="C53" s="69"/>
      <c r="D53" s="69"/>
      <c r="E53" s="69"/>
      <c r="F53" s="69"/>
      <c r="G53" s="79"/>
    </row>
    <row r="54" spans="1:7" ht="41.25" customHeight="1">
      <c r="A54" s="28" t="s">
        <v>60</v>
      </c>
      <c r="B54" s="1" t="s">
        <v>16</v>
      </c>
      <c r="C54" s="37"/>
      <c r="D54" s="37"/>
      <c r="E54" s="16" t="e">
        <f>D54/C54*100</f>
        <v>#DIV/0!</v>
      </c>
      <c r="F54" s="37"/>
      <c r="G54" s="16" t="e">
        <f>F54/D54*100</f>
        <v>#DIV/0!</v>
      </c>
    </row>
    <row r="55" spans="1:7" ht="27.75" customHeight="1">
      <c r="A55" s="28" t="s">
        <v>61</v>
      </c>
      <c r="B55" s="1"/>
      <c r="C55" s="37"/>
      <c r="D55" s="37"/>
      <c r="E55" s="16"/>
      <c r="F55" s="37"/>
      <c r="G55" s="34"/>
    </row>
    <row r="56" spans="1:7" ht="18.75" customHeight="1">
      <c r="A56" s="28" t="s">
        <v>62</v>
      </c>
      <c r="B56" s="1" t="s">
        <v>16</v>
      </c>
      <c r="C56" s="37"/>
      <c r="D56" s="37"/>
      <c r="E56" s="16" t="e">
        <f>D56/C56*100</f>
        <v>#DIV/0!</v>
      </c>
      <c r="F56" s="37"/>
      <c r="G56" s="16" t="e">
        <f>F56/D56*100</f>
        <v>#DIV/0!</v>
      </c>
    </row>
    <row r="57" spans="1:7" ht="39" customHeight="1">
      <c r="A57" s="28" t="s">
        <v>63</v>
      </c>
      <c r="B57" s="1" t="s">
        <v>16</v>
      </c>
      <c r="C57" s="37"/>
      <c r="D57" s="37"/>
      <c r="E57" s="16" t="e">
        <f>D57/C57*100</f>
        <v>#DIV/0!</v>
      </c>
      <c r="F57" s="37"/>
      <c r="G57" s="16" t="e">
        <f>F57/D57*100</f>
        <v>#DIV/0!</v>
      </c>
    </row>
    <row r="58" spans="1:7" ht="42.75" customHeight="1">
      <c r="A58" s="28" t="s">
        <v>64</v>
      </c>
      <c r="B58" s="1" t="s">
        <v>16</v>
      </c>
      <c r="C58" s="37"/>
      <c r="D58" s="37"/>
      <c r="E58" s="16" t="e">
        <f>D58/C58*100</f>
        <v>#DIV/0!</v>
      </c>
      <c r="F58" s="37"/>
      <c r="G58" s="16" t="e">
        <f>F58/D58*100</f>
        <v>#DIV/0!</v>
      </c>
    </row>
    <row r="59" spans="1:7" ht="81" customHeight="1">
      <c r="A59" s="28" t="s">
        <v>65</v>
      </c>
      <c r="B59" s="1" t="s">
        <v>18</v>
      </c>
      <c r="C59" s="37"/>
      <c r="D59" s="37"/>
      <c r="E59" s="16" t="s">
        <v>3</v>
      </c>
      <c r="F59" s="37"/>
      <c r="G59" s="34" t="s">
        <v>3</v>
      </c>
    </row>
    <row r="60" spans="1:7" ht="37.5" customHeight="1">
      <c r="A60" s="28" t="s">
        <v>67</v>
      </c>
      <c r="B60" s="18" t="s">
        <v>66</v>
      </c>
      <c r="C60" s="37"/>
      <c r="D60" s="37"/>
      <c r="E60" s="16" t="e">
        <f>D60/C60*100</f>
        <v>#DIV/0!</v>
      </c>
      <c r="F60" s="37"/>
      <c r="G60" s="16" t="e">
        <f>F60/D60*100</f>
        <v>#DIV/0!</v>
      </c>
    </row>
    <row r="61" spans="1:7" ht="52.5" customHeight="1">
      <c r="A61" s="28" t="s">
        <v>68</v>
      </c>
      <c r="B61" s="18" t="s">
        <v>66</v>
      </c>
      <c r="C61" s="37"/>
      <c r="D61" s="37"/>
      <c r="E61" s="16" t="e">
        <f>D61/C61*100</f>
        <v>#DIV/0!</v>
      </c>
      <c r="F61" s="37"/>
      <c r="G61" s="16" t="e">
        <f>F61/D61*100</f>
        <v>#DIV/0!</v>
      </c>
    </row>
    <row r="62" spans="1:7" ht="18.75" customHeight="1">
      <c r="A62" s="28" t="s">
        <v>69</v>
      </c>
      <c r="B62" s="1"/>
      <c r="C62" s="37"/>
      <c r="D62" s="37"/>
      <c r="E62" s="16"/>
      <c r="F62" s="37"/>
      <c r="G62" s="34"/>
    </row>
    <row r="63" spans="1:7" ht="25.5" customHeight="1">
      <c r="A63" s="28" t="s">
        <v>70</v>
      </c>
      <c r="B63" s="18" t="s">
        <v>71</v>
      </c>
      <c r="C63" s="37"/>
      <c r="D63" s="37"/>
      <c r="E63" s="16" t="e">
        <f aca="true" t="shared" si="4" ref="E63:E73">D63/C63*100</f>
        <v>#DIV/0!</v>
      </c>
      <c r="F63" s="37"/>
      <c r="G63" s="16" t="e">
        <f aca="true" t="shared" si="5" ref="G63:G73">F63/D63*100</f>
        <v>#DIV/0!</v>
      </c>
    </row>
    <row r="64" spans="1:7" ht="36.75" customHeight="1">
      <c r="A64" s="28" t="s">
        <v>72</v>
      </c>
      <c r="B64" s="18" t="s">
        <v>73</v>
      </c>
      <c r="C64" s="37"/>
      <c r="D64" s="37"/>
      <c r="E64" s="16" t="e">
        <f t="shared" si="4"/>
        <v>#DIV/0!</v>
      </c>
      <c r="F64" s="37"/>
      <c r="G64" s="16" t="e">
        <f t="shared" si="5"/>
        <v>#DIV/0!</v>
      </c>
    </row>
    <row r="65" spans="1:7" ht="42" customHeight="1">
      <c r="A65" s="28" t="s">
        <v>74</v>
      </c>
      <c r="B65" s="18" t="s">
        <v>75</v>
      </c>
      <c r="C65" s="37"/>
      <c r="D65" s="37"/>
      <c r="E65" s="16" t="e">
        <f t="shared" si="4"/>
        <v>#DIV/0!</v>
      </c>
      <c r="F65" s="37"/>
      <c r="G65" s="16" t="e">
        <f t="shared" si="5"/>
        <v>#DIV/0!</v>
      </c>
    </row>
    <row r="66" spans="1:7" ht="30.75" customHeight="1">
      <c r="A66" s="28" t="s">
        <v>76</v>
      </c>
      <c r="B66" s="18" t="s">
        <v>77</v>
      </c>
      <c r="C66" s="37"/>
      <c r="D66" s="37"/>
      <c r="E66" s="16" t="e">
        <f t="shared" si="4"/>
        <v>#DIV/0!</v>
      </c>
      <c r="F66" s="37"/>
      <c r="G66" s="16" t="e">
        <f t="shared" si="5"/>
        <v>#DIV/0!</v>
      </c>
    </row>
    <row r="67" spans="1:7" ht="32.25" customHeight="1">
      <c r="A67" s="28" t="s">
        <v>78</v>
      </c>
      <c r="B67" s="18" t="s">
        <v>77</v>
      </c>
      <c r="C67" s="37"/>
      <c r="D67" s="37"/>
      <c r="E67" s="16" t="e">
        <f t="shared" si="4"/>
        <v>#DIV/0!</v>
      </c>
      <c r="F67" s="37"/>
      <c r="G67" s="16" t="e">
        <f t="shared" si="5"/>
        <v>#DIV/0!</v>
      </c>
    </row>
    <row r="68" spans="1:7" ht="34.5" customHeight="1">
      <c r="A68" s="28" t="s">
        <v>79</v>
      </c>
      <c r="B68" s="18" t="s">
        <v>77</v>
      </c>
      <c r="C68" s="37"/>
      <c r="D68" s="37"/>
      <c r="E68" s="16" t="e">
        <f t="shared" si="4"/>
        <v>#DIV/0!</v>
      </c>
      <c r="F68" s="37"/>
      <c r="G68" s="16" t="e">
        <f t="shared" si="5"/>
        <v>#DIV/0!</v>
      </c>
    </row>
    <row r="69" spans="1:7" ht="34.5" customHeight="1">
      <c r="A69" s="28" t="s">
        <v>80</v>
      </c>
      <c r="B69" s="18" t="s">
        <v>77</v>
      </c>
      <c r="C69" s="37"/>
      <c r="D69" s="37"/>
      <c r="E69" s="16" t="e">
        <f t="shared" si="4"/>
        <v>#DIV/0!</v>
      </c>
      <c r="F69" s="37"/>
      <c r="G69" s="16" t="e">
        <f t="shared" si="5"/>
        <v>#DIV/0!</v>
      </c>
    </row>
    <row r="70" spans="1:7" ht="55.5" customHeight="1">
      <c r="A70" s="28" t="s">
        <v>81</v>
      </c>
      <c r="B70" s="18" t="s">
        <v>82</v>
      </c>
      <c r="C70" s="37"/>
      <c r="D70" s="37"/>
      <c r="E70" s="16" t="e">
        <f t="shared" si="4"/>
        <v>#DIV/0!</v>
      </c>
      <c r="F70" s="37"/>
      <c r="G70" s="16" t="e">
        <f t="shared" si="5"/>
        <v>#DIV/0!</v>
      </c>
    </row>
    <row r="71" spans="1:7" ht="31.5" customHeight="1">
      <c r="A71" s="28" t="s">
        <v>83</v>
      </c>
      <c r="B71" s="18" t="s">
        <v>84</v>
      </c>
      <c r="C71" s="37"/>
      <c r="D71" s="37"/>
      <c r="E71" s="16" t="e">
        <f t="shared" si="4"/>
        <v>#DIV/0!</v>
      </c>
      <c r="F71" s="37"/>
      <c r="G71" s="16" t="e">
        <f t="shared" si="5"/>
        <v>#DIV/0!</v>
      </c>
    </row>
    <row r="72" spans="1:7" ht="42" customHeight="1">
      <c r="A72" s="28" t="s">
        <v>85</v>
      </c>
      <c r="B72" s="1" t="s">
        <v>86</v>
      </c>
      <c r="C72" s="37"/>
      <c r="D72" s="37"/>
      <c r="E72" s="16" t="e">
        <f t="shared" si="4"/>
        <v>#DIV/0!</v>
      </c>
      <c r="F72" s="37"/>
      <c r="G72" s="16" t="e">
        <f t="shared" si="5"/>
        <v>#DIV/0!</v>
      </c>
    </row>
    <row r="73" spans="1:7" ht="42" customHeight="1">
      <c r="A73" s="28" t="s">
        <v>93</v>
      </c>
      <c r="B73" s="1" t="s">
        <v>94</v>
      </c>
      <c r="C73" s="44"/>
      <c r="D73" s="44"/>
      <c r="E73" s="45" t="e">
        <f t="shared" si="4"/>
        <v>#DIV/0!</v>
      </c>
      <c r="F73" s="44"/>
      <c r="G73" s="45" t="e">
        <f t="shared" si="5"/>
        <v>#DIV/0!</v>
      </c>
    </row>
    <row r="74" spans="1:7" ht="14.25" customHeight="1">
      <c r="A74" s="28" t="s">
        <v>95</v>
      </c>
      <c r="B74" s="1"/>
      <c r="C74" s="44"/>
      <c r="D74" s="44"/>
      <c r="E74" s="45"/>
      <c r="F74" s="44"/>
      <c r="G74" s="46"/>
    </row>
    <row r="75" spans="1:7" ht="28.5" customHeight="1">
      <c r="A75" s="28" t="s">
        <v>97</v>
      </c>
      <c r="B75" s="1" t="s">
        <v>94</v>
      </c>
      <c r="C75" s="44"/>
      <c r="D75" s="44"/>
      <c r="E75" s="45" t="e">
        <f aca="true" t="shared" si="6" ref="E75:E80">D75/C75*100</f>
        <v>#DIV/0!</v>
      </c>
      <c r="F75" s="44"/>
      <c r="G75" s="45" t="e">
        <f aca="true" t="shared" si="7" ref="G75:G80">F75/D75*100</f>
        <v>#DIV/0!</v>
      </c>
    </row>
    <row r="76" spans="1:7" ht="33" customHeight="1">
      <c r="A76" s="28" t="s">
        <v>98</v>
      </c>
      <c r="B76" s="1" t="s">
        <v>94</v>
      </c>
      <c r="C76" s="44"/>
      <c r="D76" s="44"/>
      <c r="E76" s="45" t="e">
        <f t="shared" si="6"/>
        <v>#DIV/0!</v>
      </c>
      <c r="F76" s="44"/>
      <c r="G76" s="45" t="e">
        <f t="shared" si="7"/>
        <v>#DIV/0!</v>
      </c>
    </row>
    <row r="77" spans="1:7" ht="43.5" customHeight="1">
      <c r="A77" s="28" t="s">
        <v>96</v>
      </c>
      <c r="B77" s="1" t="s">
        <v>94</v>
      </c>
      <c r="C77" s="44"/>
      <c r="D77" s="44"/>
      <c r="E77" s="45" t="e">
        <f t="shared" si="6"/>
        <v>#DIV/0!</v>
      </c>
      <c r="F77" s="44"/>
      <c r="G77" s="45" t="e">
        <f t="shared" si="7"/>
        <v>#DIV/0!</v>
      </c>
    </row>
    <row r="78" spans="1:7" ht="53.25" customHeight="1">
      <c r="A78" s="28" t="s">
        <v>99</v>
      </c>
      <c r="B78" s="1" t="s">
        <v>100</v>
      </c>
      <c r="C78" s="44"/>
      <c r="D78" s="44"/>
      <c r="E78" s="45" t="e">
        <f t="shared" si="6"/>
        <v>#DIV/0!</v>
      </c>
      <c r="F78" s="44"/>
      <c r="G78" s="45" t="e">
        <f t="shared" si="7"/>
        <v>#DIV/0!</v>
      </c>
    </row>
    <row r="79" spans="1:7" ht="15.75" customHeight="1">
      <c r="A79" s="28" t="s">
        <v>101</v>
      </c>
      <c r="B79" s="1" t="s">
        <v>100</v>
      </c>
      <c r="C79" s="44"/>
      <c r="D79" s="44"/>
      <c r="E79" s="45" t="e">
        <f t="shared" si="6"/>
        <v>#DIV/0!</v>
      </c>
      <c r="F79" s="44"/>
      <c r="G79" s="45" t="e">
        <f t="shared" si="7"/>
        <v>#DIV/0!</v>
      </c>
    </row>
    <row r="80" spans="1:7" ht="38.25">
      <c r="A80" s="28" t="s">
        <v>115</v>
      </c>
      <c r="B80" s="1" t="s">
        <v>7</v>
      </c>
      <c r="C80" s="37"/>
      <c r="D80" s="37"/>
      <c r="E80" s="16" t="e">
        <f t="shared" si="6"/>
        <v>#DIV/0!</v>
      </c>
      <c r="F80" s="37"/>
      <c r="G80" s="16" t="e">
        <f t="shared" si="7"/>
        <v>#DIV/0!</v>
      </c>
    </row>
    <row r="81" spans="1:7" ht="12.75">
      <c r="A81" s="22" t="s">
        <v>88</v>
      </c>
      <c r="B81" s="1"/>
      <c r="C81" s="37"/>
      <c r="D81" s="37"/>
      <c r="E81" s="16"/>
      <c r="F81" s="37"/>
      <c r="G81" s="34"/>
    </row>
    <row r="82" spans="1:7" ht="28.5" customHeight="1">
      <c r="A82" s="22" t="s">
        <v>89</v>
      </c>
      <c r="B82" s="1" t="s">
        <v>7</v>
      </c>
      <c r="C82" s="37"/>
      <c r="D82" s="37"/>
      <c r="E82" s="16" t="e">
        <f>D82/C82*100</f>
        <v>#DIV/0!</v>
      </c>
      <c r="F82" s="37"/>
      <c r="G82" s="16" t="e">
        <f>F82/D82*100</f>
        <v>#DIV/0!</v>
      </c>
    </row>
    <row r="83" spans="1:7" ht="25.5">
      <c r="A83" s="22" t="s">
        <v>90</v>
      </c>
      <c r="B83" s="1" t="s">
        <v>7</v>
      </c>
      <c r="C83" s="37"/>
      <c r="D83" s="37"/>
      <c r="E83" s="16" t="e">
        <f>D83/C83*100</f>
        <v>#DIV/0!</v>
      </c>
      <c r="F83" s="37"/>
      <c r="G83" s="16" t="e">
        <f>F83/D83*100</f>
        <v>#DIV/0!</v>
      </c>
    </row>
    <row r="84" spans="1:7" ht="25.5">
      <c r="A84" s="22" t="s">
        <v>91</v>
      </c>
      <c r="B84" s="1" t="s">
        <v>7</v>
      </c>
      <c r="C84" s="37"/>
      <c r="D84" s="37"/>
      <c r="E84" s="16" t="e">
        <f>D84/C84*100</f>
        <v>#DIV/0!</v>
      </c>
      <c r="F84" s="37"/>
      <c r="G84" s="16" t="e">
        <f>F84/D84*100</f>
        <v>#DIV/0!</v>
      </c>
    </row>
    <row r="88" spans="1:5" s="12" customFormat="1" ht="12.75">
      <c r="A88" s="8"/>
      <c r="B88" s="9"/>
      <c r="C88" s="11"/>
      <c r="D88" s="11"/>
      <c r="E88" s="20"/>
    </row>
    <row r="89" spans="1:4" s="12" customFormat="1" ht="11.25">
      <c r="A89" s="10"/>
      <c r="B89" s="9"/>
      <c r="C89" s="11"/>
      <c r="D89" s="11"/>
    </row>
    <row r="90" spans="1:4" s="12" customFormat="1" ht="11.25">
      <c r="A90" s="13"/>
      <c r="B90" s="11"/>
      <c r="C90" s="11"/>
      <c r="D90" s="11"/>
    </row>
    <row r="91" spans="1:4" s="12" customFormat="1" ht="12.75" customHeight="1">
      <c r="A91" s="14"/>
      <c r="B91" s="21"/>
      <c r="C91" s="11"/>
      <c r="D91" s="11"/>
    </row>
    <row r="92" ht="12.75">
      <c r="F92" s="12"/>
    </row>
    <row r="93" spans="1:6" ht="12.75">
      <c r="A93" s="15"/>
      <c r="B93" s="15"/>
      <c r="C93" s="15"/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</sheetData>
  <sheetProtection/>
  <mergeCells count="12">
    <mergeCell ref="A53:G53"/>
    <mergeCell ref="A2:F2"/>
    <mergeCell ref="A3:F4"/>
    <mergeCell ref="A5:F5"/>
    <mergeCell ref="A6:A7"/>
    <mergeCell ref="B6:B7"/>
    <mergeCell ref="E6:E7"/>
    <mergeCell ref="C6:C7"/>
    <mergeCell ref="D6:D7"/>
    <mergeCell ref="F6:F7"/>
    <mergeCell ref="G6:G7"/>
    <mergeCell ref="A8:G8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</dc:creator>
  <cp:keywords/>
  <dc:description/>
  <cp:lastModifiedBy>Начальник финансового отдела</cp:lastModifiedBy>
  <cp:lastPrinted>2009-12-03T07:48:31Z</cp:lastPrinted>
  <dcterms:created xsi:type="dcterms:W3CDTF">2005-07-19T13:17:12Z</dcterms:created>
  <dcterms:modified xsi:type="dcterms:W3CDTF">2009-12-07T12:19:47Z</dcterms:modified>
  <cp:category/>
  <cp:version/>
  <cp:contentType/>
  <cp:contentStatus/>
</cp:coreProperties>
</file>