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ект" sheetId="1" r:id="rId1"/>
  </sheets>
  <definedNames>
    <definedName name="_xlnm.Print_Titles" localSheetId="0">'проект'!$7:$8</definedName>
    <definedName name="_xlnm.Print_Area" localSheetId="0">'проект'!$A$1:$I$46</definedName>
  </definedNames>
  <calcPr fullCalcOnLoad="1"/>
</workbook>
</file>

<file path=xl/sharedStrings.xml><?xml version="1.0" encoding="utf-8"?>
<sst xmlns="http://schemas.openxmlformats.org/spreadsheetml/2006/main" count="63" uniqueCount="45">
  <si>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</si>
  <si>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</si>
  <si>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</si>
  <si>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</si>
  <si>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</si>
  <si>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</si>
  <si>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</si>
  <si>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</si>
  <si>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</si>
  <si>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</si>
  <si>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</si>
  <si>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</si>
  <si>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</si>
  <si>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</si>
  <si>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</si>
  <si>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</si>
  <si>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</si>
  <si>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</si>
  <si>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</si>
  <si>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</si>
  <si>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</si>
  <si>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</si>
  <si>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</si>
  <si>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</si>
  <si>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</si>
  <si>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Заместитель главы администрации</t>
  </si>
  <si>
    <t>Приложение № 1 к письму</t>
  </si>
  <si>
    <t>обрабатывающие производства+производство и распределение электроэнергии, газа и воды</t>
  </si>
  <si>
    <t>количество малых предприятий+количество индивидуальных предпринимателей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</si>
  <si>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 ДИНСКОГО РАЙОНА  НА 2017 ГОД И ПЛАНОВЫЙ ПЕРИОД 2018 И 2019 ГОДОВ </t>
  </si>
  <si>
    <t>Васюринского сельского поселения</t>
  </si>
  <si>
    <t>А.Г.Погосян</t>
  </si>
  <si>
    <t>ОДОБРЕН                                  глава Васюринского                 сельского поселения                          _____________Позов Д.А.</t>
  </si>
  <si>
    <t>2018 г.     в % к   2016 г.</t>
  </si>
  <si>
    <t>2020 г.    в % к    2016 г.</t>
  </si>
  <si>
    <t>Объем услуг по транспортировке и хранению, млн. руб.</t>
  </si>
  <si>
    <t>14,205</t>
  </si>
  <si>
    <t>14,334</t>
  </si>
  <si>
    <t>14,481</t>
  </si>
  <si>
    <t>14,622</t>
  </si>
  <si>
    <t>14,773</t>
  </si>
  <si>
    <t>14,913</t>
  </si>
  <si>
    <t>4,372</t>
  </si>
  <si>
    <t>0,4</t>
  </si>
  <si>
    <t>0,3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</si>
</sst>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/>
      <protection locked="0"/>
    </xf>
    <xf numFmtId="0" fontId="17" fillId="34" borderId="1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/>
    </xf>
    <xf numFmtId="172" fontId="9" fillId="34" borderId="10" xfId="0" applyNumberFormat="1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172" fontId="8" fillId="34" borderId="10" xfId="0" applyNumberFormat="1" applyFont="1" applyFill="1" applyBorder="1" applyAlignment="1" applyProtection="1">
      <alignment horizontal="right"/>
      <protection/>
    </xf>
    <xf numFmtId="172" fontId="9" fillId="34" borderId="10" xfId="0" applyNumberFormat="1" applyFont="1" applyFill="1" applyBorder="1" applyAlignment="1">
      <alignment wrapText="1"/>
    </xf>
    <xf numFmtId="173" fontId="8" fillId="34" borderId="1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4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55" t="s">
        <v>26</v>
      </c>
      <c r="G1" s="55"/>
      <c r="H1" s="55"/>
      <c r="I1" s="55"/>
    </row>
    <row r="2" spans="6:31" s="12" customFormat="1" ht="50.25" customHeight="1" hidden="1">
      <c r="F2" s="56" t="s">
        <v>21</v>
      </c>
      <c r="G2" s="56"/>
      <c r="H2" s="56"/>
      <c r="I2" s="56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56" t="s">
        <v>22</v>
      </c>
      <c r="G3" s="56"/>
      <c r="H3" s="56"/>
      <c r="I3" s="56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>
      <c r="A4" s="68"/>
      <c r="F4" s="56" t="s">
        <v>32</v>
      </c>
      <c r="G4" s="56"/>
      <c r="H4" s="56"/>
      <c r="I4" s="56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57" t="s">
        <v>29</v>
      </c>
      <c r="B5" s="58"/>
      <c r="C5" s="58"/>
      <c r="D5" s="58"/>
      <c r="E5" s="58"/>
      <c r="F5" s="58"/>
      <c r="G5" s="58"/>
      <c r="H5" s="58"/>
      <c r="I5" s="58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9"/>
      <c r="B6" s="60"/>
      <c r="C6" s="60"/>
      <c r="D6" s="60"/>
      <c r="E6" s="60"/>
      <c r="F6" s="60"/>
      <c r="G6" s="60"/>
      <c r="H6" s="60"/>
      <c r="I6" s="60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61" t="s">
        <v>3</v>
      </c>
      <c r="B7" s="26">
        <v>2015</v>
      </c>
      <c r="C7" s="26">
        <v>2016</v>
      </c>
      <c r="D7" s="26">
        <v>2017</v>
      </c>
      <c r="E7" s="26">
        <v>2018</v>
      </c>
      <c r="F7" s="26">
        <v>2019</v>
      </c>
      <c r="G7" s="26">
        <v>2020</v>
      </c>
      <c r="H7" s="63" t="s">
        <v>33</v>
      </c>
      <c r="I7" s="65" t="s">
        <v>34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62"/>
      <c r="B8" s="67" t="s">
        <v>0</v>
      </c>
      <c r="C8" s="67"/>
      <c r="D8" s="27" t="s">
        <v>9</v>
      </c>
      <c r="E8" s="67" t="s">
        <v>1</v>
      </c>
      <c r="F8" s="67"/>
      <c r="G8" s="67"/>
      <c r="H8" s="64"/>
      <c r="I8" s="66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11</v>
      </c>
      <c r="B9" s="15">
        <v>1516.7</v>
      </c>
      <c r="C9" s="32">
        <v>1667.6</v>
      </c>
      <c r="D9" s="28">
        <v>1817.3</v>
      </c>
      <c r="E9" s="28">
        <v>1955.5</v>
      </c>
      <c r="F9" s="15">
        <v>2119.5</v>
      </c>
      <c r="G9" s="15">
        <v>2312.2</v>
      </c>
      <c r="H9" s="16">
        <f>E9/C9*100</f>
        <v>117.26433197409452</v>
      </c>
      <c r="I9" s="16">
        <f>G9/C9*100</f>
        <v>138.65435356200527</v>
      </c>
      <c r="J9" s="38" t="s">
        <v>27</v>
      </c>
      <c r="K9" s="13"/>
      <c r="L9" s="13"/>
      <c r="M9" s="13"/>
      <c r="N9" s="13"/>
      <c r="O9" s="13"/>
      <c r="P9" s="13"/>
    </row>
    <row r="10" spans="1:16" s="14" customFormat="1" ht="12.75">
      <c r="A10" s="19" t="s">
        <v>14</v>
      </c>
      <c r="B10" s="33"/>
      <c r="C10" s="28">
        <f>C9/B9*100</f>
        <v>109.9492318850135</v>
      </c>
      <c r="D10" s="28">
        <f>D9/C9*100</f>
        <v>108.97697289517872</v>
      </c>
      <c r="E10" s="28">
        <f>E9/D9*100</f>
        <v>107.6046882738128</v>
      </c>
      <c r="F10" s="15">
        <f>F9/E9*100</f>
        <v>108.38660189209921</v>
      </c>
      <c r="G10" s="15">
        <f>G9/F9*100</f>
        <v>109.09176692616182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5</v>
      </c>
      <c r="B11" s="15">
        <v>2028.4</v>
      </c>
      <c r="C11" s="28">
        <v>2050.4</v>
      </c>
      <c r="D11" s="28">
        <v>2072.3</v>
      </c>
      <c r="E11" s="28">
        <v>2252</v>
      </c>
      <c r="F11" s="15">
        <v>2354.3</v>
      </c>
      <c r="G11" s="15">
        <v>2478</v>
      </c>
      <c r="H11" s="16">
        <f>E11/C11*100</f>
        <v>109.83222785797892</v>
      </c>
      <c r="I11" s="16">
        <f>G11/C11*100</f>
        <v>120.85446742099101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14</v>
      </c>
      <c r="B12" s="15"/>
      <c r="C12" s="28">
        <f>C11/B11*100</f>
        <v>101.08459869848157</v>
      </c>
      <c r="D12" s="28">
        <f>D11/C11*100</f>
        <v>101.06808427623879</v>
      </c>
      <c r="E12" s="28">
        <f>E11/D11*100</f>
        <v>108.6715243931863</v>
      </c>
      <c r="F12" s="15">
        <f>F11/E11*100</f>
        <v>104.54262877442275</v>
      </c>
      <c r="G12" s="15">
        <f>G11/F11*100</f>
        <v>105.25421569043876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25.5">
      <c r="A13" s="21" t="s">
        <v>35</v>
      </c>
      <c r="B13" s="15">
        <v>12.65</v>
      </c>
      <c r="C13" s="28">
        <v>12.7</v>
      </c>
      <c r="D13" s="28">
        <v>12.8</v>
      </c>
      <c r="E13" s="28">
        <v>12.9</v>
      </c>
      <c r="F13" s="15">
        <v>13</v>
      </c>
      <c r="G13" s="15">
        <v>13.1</v>
      </c>
      <c r="H13" s="16">
        <f>E13/C13*100</f>
        <v>101.57480314960632</v>
      </c>
      <c r="I13" s="16">
        <f>G13/C13*100</f>
        <v>103.14960629921259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37" t="s">
        <v>14</v>
      </c>
      <c r="B14" s="33"/>
      <c r="C14" s="28">
        <f>C13/B13*100</f>
        <v>100.39525691699605</v>
      </c>
      <c r="D14" s="28">
        <f>D13/C13*100</f>
        <v>100.78740157480317</v>
      </c>
      <c r="E14" s="28">
        <f>E13/D13*100</f>
        <v>100.78125</v>
      </c>
      <c r="F14" s="15">
        <f>F13/E13*100</f>
        <v>100.7751937984496</v>
      </c>
      <c r="G14" s="15">
        <f>G13/F13*100</f>
        <v>100.76923076923077</v>
      </c>
      <c r="H14" s="17"/>
      <c r="I14" s="17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2" t="s">
        <v>2</v>
      </c>
      <c r="B15" s="15">
        <v>950</v>
      </c>
      <c r="C15" s="28">
        <v>1060</v>
      </c>
      <c r="D15" s="28">
        <v>1140</v>
      </c>
      <c r="E15" s="28">
        <v>1220</v>
      </c>
      <c r="F15" s="15">
        <v>1300</v>
      </c>
      <c r="G15" s="15">
        <v>1400</v>
      </c>
      <c r="H15" s="16">
        <f>E15/C15*100</f>
        <v>115.09433962264151</v>
      </c>
      <c r="I15" s="16">
        <f>G15/C15*100</f>
        <v>132.0754716981132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14</v>
      </c>
      <c r="B16" s="15"/>
      <c r="C16" s="28">
        <f>C15/B15*100</f>
        <v>111.57894736842104</v>
      </c>
      <c r="D16" s="28">
        <f>D15/C15*100</f>
        <v>107.54716981132076</v>
      </c>
      <c r="E16" s="28">
        <f>E15/D15*100</f>
        <v>107.01754385964912</v>
      </c>
      <c r="F16" s="15">
        <f>F15/E15*100</f>
        <v>106.55737704918033</v>
      </c>
      <c r="G16" s="15">
        <f>G15/F15*100</f>
        <v>107.6923076923077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</v>
      </c>
      <c r="B17" s="15">
        <v>17</v>
      </c>
      <c r="C17" s="28">
        <v>17.5</v>
      </c>
      <c r="D17" s="28">
        <v>18</v>
      </c>
      <c r="E17" s="28">
        <v>18.6</v>
      </c>
      <c r="F17" s="15">
        <v>19.5</v>
      </c>
      <c r="G17" s="15">
        <v>20.5</v>
      </c>
      <c r="H17" s="16">
        <f>E17/C17*100</f>
        <v>106.28571428571429</v>
      </c>
      <c r="I17" s="16">
        <f>G17/C17*100</f>
        <v>117.14285714285715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14</v>
      </c>
      <c r="B18" s="15"/>
      <c r="C18" s="28">
        <f>C17/B17*100</f>
        <v>102.94117647058823</v>
      </c>
      <c r="D18" s="28">
        <f>D17/C17*100</f>
        <v>102.85714285714285</v>
      </c>
      <c r="E18" s="28">
        <f>E17/D17*100</f>
        <v>103.33333333333334</v>
      </c>
      <c r="F18" s="15">
        <f>F17/E17*100</f>
        <v>104.83870967741935</v>
      </c>
      <c r="G18" s="15">
        <f>G17/F17*100</f>
        <v>105.12820512820514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23" t="s">
        <v>6</v>
      </c>
      <c r="B19" s="28">
        <v>255.5</v>
      </c>
      <c r="C19" s="28">
        <v>413.7</v>
      </c>
      <c r="D19" s="28">
        <v>372.9</v>
      </c>
      <c r="E19" s="28">
        <v>374</v>
      </c>
      <c r="F19" s="28">
        <v>490.2</v>
      </c>
      <c r="G19" s="28">
        <v>490.2</v>
      </c>
      <c r="H19" s="16">
        <f>E19/C19*100</f>
        <v>90.40367416001935</v>
      </c>
      <c r="I19" s="16">
        <f>G19/C19*100</f>
        <v>118.49166062364031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47" t="s">
        <v>14</v>
      </c>
      <c r="B20" s="32"/>
      <c r="C20" s="32">
        <f>C19/B19*100</f>
        <v>161.91780821917808</v>
      </c>
      <c r="D20" s="32">
        <f>D19/C19*100</f>
        <v>90.13778100072516</v>
      </c>
      <c r="E20" s="32">
        <f>E19/D19*100</f>
        <v>100.29498525073748</v>
      </c>
      <c r="F20" s="32">
        <f>F19/E19*100</f>
        <v>131.06951871657753</v>
      </c>
      <c r="G20" s="32">
        <f>G19/F19*100</f>
        <v>100</v>
      </c>
      <c r="H20" s="48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38.25">
      <c r="A21" s="49" t="s">
        <v>7</v>
      </c>
      <c r="B21" s="32">
        <v>1107.7</v>
      </c>
      <c r="C21" s="32">
        <v>885.5</v>
      </c>
      <c r="D21" s="32">
        <v>945.6</v>
      </c>
      <c r="E21" s="32">
        <v>1053</v>
      </c>
      <c r="F21" s="32">
        <v>1275.4</v>
      </c>
      <c r="G21" s="32">
        <v>1420.4</v>
      </c>
      <c r="H21" s="48">
        <f>E21/C21*100</f>
        <v>118.91586674195369</v>
      </c>
      <c r="I21" s="16">
        <f>G21/C21*100</f>
        <v>160.4065499717674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47" t="s">
        <v>14</v>
      </c>
      <c r="B22" s="32"/>
      <c r="C22" s="32">
        <f>C21/B21*100</f>
        <v>79.94041708043694</v>
      </c>
      <c r="D22" s="32">
        <f>D21/C21*100</f>
        <v>106.7871259175607</v>
      </c>
      <c r="E22" s="32">
        <f>E21/D21*100</f>
        <v>111.35786802030456</v>
      </c>
      <c r="F22" s="32">
        <f>F21/E21*100</f>
        <v>121.12060778727447</v>
      </c>
      <c r="G22" s="32">
        <f>G21/F21*100</f>
        <v>111.36898228006899</v>
      </c>
      <c r="H22" s="48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50" t="s">
        <v>8</v>
      </c>
      <c r="B23" s="32">
        <v>249</v>
      </c>
      <c r="C23" s="32">
        <v>112.4</v>
      </c>
      <c r="D23" s="32">
        <v>145.3</v>
      </c>
      <c r="E23" s="32">
        <v>178.9</v>
      </c>
      <c r="F23" s="32">
        <v>193.8</v>
      </c>
      <c r="G23" s="32">
        <v>211.8</v>
      </c>
      <c r="H23" s="48">
        <f>E23/C23*100</f>
        <v>159.16370106761565</v>
      </c>
      <c r="I23" s="16">
        <f>G23/C23*100</f>
        <v>188.43416370106763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47" t="s">
        <v>14</v>
      </c>
      <c r="B24" s="32"/>
      <c r="C24" s="32">
        <f>C23/B23*100</f>
        <v>45.140562248995984</v>
      </c>
      <c r="D24" s="32">
        <f>D23/C23*100</f>
        <v>129.27046263345196</v>
      </c>
      <c r="E24" s="32">
        <f>E23/D23*100</f>
        <v>123.12456985547142</v>
      </c>
      <c r="F24" s="32">
        <f>F23/E23*100</f>
        <v>108.32867523756289</v>
      </c>
      <c r="G24" s="32">
        <f>G23/F23*100</f>
        <v>109.28792569659443</v>
      </c>
      <c r="H24" s="51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52" t="s">
        <v>15</v>
      </c>
      <c r="B25" s="32">
        <v>671.6</v>
      </c>
      <c r="C25" s="32">
        <v>665.9</v>
      </c>
      <c r="D25" s="32">
        <v>661.7</v>
      </c>
      <c r="E25" s="32">
        <v>699.5</v>
      </c>
      <c r="F25" s="32">
        <v>746.8</v>
      </c>
      <c r="G25" s="32">
        <v>794.3</v>
      </c>
      <c r="H25" s="48">
        <f>E25/C25*100</f>
        <v>105.04580267307404</v>
      </c>
      <c r="I25" s="16">
        <f>G25/C25*100</f>
        <v>119.28217450067578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47" t="s">
        <v>14</v>
      </c>
      <c r="B26" s="32"/>
      <c r="C26" s="32">
        <f>C25/B25*100</f>
        <v>99.1512805241215</v>
      </c>
      <c r="D26" s="32">
        <f>D25/C25*100</f>
        <v>99.36927466586576</v>
      </c>
      <c r="E26" s="32">
        <f>E25/D25*100</f>
        <v>105.71255856128154</v>
      </c>
      <c r="F26" s="32">
        <f>F25/E25*100</f>
        <v>106.76197283774125</v>
      </c>
      <c r="G26" s="32">
        <f>G25/F25*100</f>
        <v>106.36047134440278</v>
      </c>
      <c r="H26" s="51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>
      <c r="A27" s="52" t="s">
        <v>16</v>
      </c>
      <c r="B27" s="53">
        <v>2.562</v>
      </c>
      <c r="C27" s="53">
        <v>2.411</v>
      </c>
      <c r="D27" s="53">
        <v>2.325</v>
      </c>
      <c r="E27" s="53">
        <v>2.334</v>
      </c>
      <c r="F27" s="53">
        <v>2.341</v>
      </c>
      <c r="G27" s="53">
        <v>2.345</v>
      </c>
      <c r="H27" s="48">
        <f>E27/C27*100</f>
        <v>96.80630443799254</v>
      </c>
      <c r="I27" s="16">
        <f>G27/C27*100</f>
        <v>97.26254666113647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47" t="s">
        <v>14</v>
      </c>
      <c r="B28" s="32"/>
      <c r="C28" s="32">
        <f>C27/B27*100</f>
        <v>94.10616705698673</v>
      </c>
      <c r="D28" s="32">
        <f>D27/C27*100</f>
        <v>96.43301534632933</v>
      </c>
      <c r="E28" s="32">
        <f>E27/D27*100</f>
        <v>100.38709677419355</v>
      </c>
      <c r="F28" s="32">
        <f>F27/E27*100</f>
        <v>100.2999143101971</v>
      </c>
      <c r="G28" s="32">
        <f>G27/F27*100</f>
        <v>100.17086715079027</v>
      </c>
      <c r="H28" s="51"/>
      <c r="I28" s="17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52" t="s">
        <v>17</v>
      </c>
      <c r="B29" s="32">
        <v>21844.9</v>
      </c>
      <c r="C29" s="32">
        <v>23016</v>
      </c>
      <c r="D29" s="32">
        <v>23716.8</v>
      </c>
      <c r="E29" s="32">
        <v>24975</v>
      </c>
      <c r="F29" s="32">
        <v>26584.1</v>
      </c>
      <c r="G29" s="32">
        <v>28226.7</v>
      </c>
      <c r="H29" s="48">
        <f>E29/C29*100</f>
        <v>108.51147028154327</v>
      </c>
      <c r="I29" s="16">
        <f>G29/C29*100</f>
        <v>122.63946819603756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47" t="s">
        <v>14</v>
      </c>
      <c r="B30" s="32"/>
      <c r="C30" s="32">
        <f>C29/B29*100</f>
        <v>105.36097670394462</v>
      </c>
      <c r="D30" s="32">
        <f>D29/C29*100</f>
        <v>103.04483837330551</v>
      </c>
      <c r="E30" s="32">
        <f>E29/D29*100</f>
        <v>105.30510018214936</v>
      </c>
      <c r="F30" s="32">
        <f>F29/E29*100</f>
        <v>106.44284284284285</v>
      </c>
      <c r="G30" s="32">
        <f>G29/F29*100</f>
        <v>106.17888136141529</v>
      </c>
      <c r="H30" s="51"/>
      <c r="I30" s="17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52" t="s">
        <v>12</v>
      </c>
      <c r="B31" s="32"/>
      <c r="C31" s="32"/>
      <c r="D31" s="32"/>
      <c r="E31" s="32"/>
      <c r="F31" s="32"/>
      <c r="G31" s="32"/>
      <c r="H31" s="51" t="s">
        <v>13</v>
      </c>
      <c r="I31" s="17" t="s">
        <v>13</v>
      </c>
      <c r="J31" s="13"/>
      <c r="K31" s="13"/>
      <c r="L31" s="13"/>
      <c r="M31" s="13"/>
      <c r="N31" s="13"/>
      <c r="O31" s="13"/>
      <c r="P31" s="13"/>
    </row>
    <row r="32" spans="1:16" s="14" customFormat="1" ht="25.5">
      <c r="A32" s="52" t="s">
        <v>23</v>
      </c>
      <c r="B32" s="32">
        <v>546</v>
      </c>
      <c r="C32" s="32">
        <v>545</v>
      </c>
      <c r="D32" s="32">
        <v>545</v>
      </c>
      <c r="E32" s="32">
        <v>544</v>
      </c>
      <c r="F32" s="32">
        <v>544</v>
      </c>
      <c r="G32" s="32">
        <v>545</v>
      </c>
      <c r="H32" s="48">
        <f>E32/C32*100</f>
        <v>99.81651376146789</v>
      </c>
      <c r="I32" s="16">
        <f>G32/C32*100</f>
        <v>100</v>
      </c>
      <c r="J32" s="39" t="s">
        <v>28</v>
      </c>
      <c r="K32" s="13"/>
      <c r="L32" s="13"/>
      <c r="M32" s="13"/>
      <c r="N32" s="13"/>
      <c r="O32" s="13"/>
      <c r="P32" s="13"/>
    </row>
    <row r="33" spans="1:16" s="14" customFormat="1" ht="12.75">
      <c r="A33" s="47" t="s">
        <v>14</v>
      </c>
      <c r="B33" s="32"/>
      <c r="C33" s="32">
        <f>C32/B32*100</f>
        <v>99.81684981684981</v>
      </c>
      <c r="D33" s="32">
        <f>D32/C32*100</f>
        <v>100</v>
      </c>
      <c r="E33" s="32">
        <f>E32/D32*100</f>
        <v>99.81651376146789</v>
      </c>
      <c r="F33" s="32">
        <f>F32/E32*100</f>
        <v>100</v>
      </c>
      <c r="G33" s="32">
        <f>G32/F32*100</f>
        <v>100.18382352941177</v>
      </c>
      <c r="H33" s="51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52" t="s">
        <v>20</v>
      </c>
      <c r="B34" s="32">
        <v>811</v>
      </c>
      <c r="C34" s="32">
        <v>810</v>
      </c>
      <c r="D34" s="32">
        <v>811</v>
      </c>
      <c r="E34" s="32">
        <v>812</v>
      </c>
      <c r="F34" s="32">
        <v>812</v>
      </c>
      <c r="G34" s="32">
        <v>812</v>
      </c>
      <c r="H34" s="48">
        <f>E34/C34*100</f>
        <v>100.24691358024691</v>
      </c>
      <c r="I34" s="16">
        <f>G34/C34*100</f>
        <v>100.24691358024691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24" t="s">
        <v>19</v>
      </c>
      <c r="B35" s="15"/>
      <c r="C35" s="28">
        <f>C34/B34*100</f>
        <v>99.8766954377312</v>
      </c>
      <c r="D35" s="28">
        <f>D34/C34*100</f>
        <v>100.12345679012347</v>
      </c>
      <c r="E35" s="28">
        <f>E34/D34*100</f>
        <v>100.12330456226881</v>
      </c>
      <c r="F35" s="15">
        <f>F34/E34*100</f>
        <v>100</v>
      </c>
      <c r="G35" s="15">
        <f>G34/F34*100</f>
        <v>100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10</v>
      </c>
      <c r="B36" s="40" t="s">
        <v>36</v>
      </c>
      <c r="C36" s="41" t="s">
        <v>37</v>
      </c>
      <c r="D36" s="41" t="s">
        <v>38</v>
      </c>
      <c r="E36" s="41" t="s">
        <v>39</v>
      </c>
      <c r="F36" s="40" t="s">
        <v>40</v>
      </c>
      <c r="G36" s="40" t="s">
        <v>41</v>
      </c>
      <c r="H36" s="16">
        <f>E36/C36*100</f>
        <v>102.00920887400586</v>
      </c>
      <c r="I36" s="16">
        <f>G36/C36*100</f>
        <v>104.03934700711595</v>
      </c>
      <c r="J36" s="13"/>
      <c r="K36" s="13"/>
      <c r="L36" s="13"/>
      <c r="M36" s="13"/>
      <c r="N36" s="13"/>
      <c r="O36" s="13"/>
      <c r="P36" s="13"/>
    </row>
    <row r="37" spans="1:16" s="14" customFormat="1" ht="12" customHeight="1">
      <c r="A37" s="24" t="s">
        <v>19</v>
      </c>
      <c r="B37" s="15"/>
      <c r="C37" s="28">
        <f>C36/B36*100</f>
        <v>100.90813093980992</v>
      </c>
      <c r="D37" s="28">
        <f>D36/C36*100</f>
        <v>101.02553369610716</v>
      </c>
      <c r="E37" s="28">
        <f>E36/D36*100</f>
        <v>100.97368966231615</v>
      </c>
      <c r="F37" s="15">
        <f>F36/E36*100</f>
        <v>101.03269046642048</v>
      </c>
      <c r="G37" s="15">
        <f>G36/F36*100</f>
        <v>100.94767481215732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25" t="s">
        <v>18</v>
      </c>
      <c r="B38" s="15"/>
      <c r="C38" s="28"/>
      <c r="D38" s="28"/>
      <c r="E38" s="28"/>
      <c r="F38" s="15"/>
      <c r="G38" s="15"/>
      <c r="H38" s="16" t="e">
        <f>E38/C38*100</f>
        <v>#DIV/0!</v>
      </c>
      <c r="I38" s="16" t="e">
        <f>G38/C38*100</f>
        <v>#DIV/0!</v>
      </c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24" t="s">
        <v>19</v>
      </c>
      <c r="B39" s="28">
        <v>100</v>
      </c>
      <c r="C39" s="28">
        <v>97.8</v>
      </c>
      <c r="D39" s="28">
        <v>100</v>
      </c>
      <c r="E39" s="28">
        <v>99.7</v>
      </c>
      <c r="F39" s="15">
        <v>100.6</v>
      </c>
      <c r="G39" s="15">
        <v>100.3</v>
      </c>
      <c r="H39" s="16"/>
      <c r="I39" s="16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5" t="s">
        <v>24</v>
      </c>
      <c r="B40" s="40">
        <v>3.658</v>
      </c>
      <c r="C40" s="41">
        <v>3.96</v>
      </c>
      <c r="D40" s="41">
        <v>4.256</v>
      </c>
      <c r="E40" s="41">
        <v>4.279</v>
      </c>
      <c r="F40" s="40">
        <v>4.272</v>
      </c>
      <c r="G40" s="40" t="s">
        <v>42</v>
      </c>
      <c r="H40" s="42">
        <f>E40/C40*100</f>
        <v>108.05555555555554</v>
      </c>
      <c r="I40" s="42">
        <f>G40/C40*100</f>
        <v>110.40404040404039</v>
      </c>
      <c r="J40" s="13"/>
      <c r="K40" s="13"/>
      <c r="L40" s="13"/>
      <c r="M40" s="13"/>
      <c r="N40" s="13"/>
      <c r="O40" s="13"/>
      <c r="P40" s="13"/>
    </row>
    <row r="41" spans="1:16" s="14" customFormat="1" ht="12.75">
      <c r="A41" s="24" t="s">
        <v>19</v>
      </c>
      <c r="B41" s="41"/>
      <c r="C41" s="45">
        <f>C40/B40*100</f>
        <v>108.2558775287042</v>
      </c>
      <c r="D41" s="45">
        <f>D40/C40*100</f>
        <v>107.47474747474747</v>
      </c>
      <c r="E41" s="45">
        <f>E40/D40*100</f>
        <v>100.54041353383458</v>
      </c>
      <c r="F41" s="46">
        <f>F40/E40*100</f>
        <v>99.83641037625614</v>
      </c>
      <c r="G41" s="46">
        <f>G40/F40*100</f>
        <v>102.34082397003745</v>
      </c>
      <c r="H41" s="42"/>
      <c r="I41" s="42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4" t="s">
        <v>12</v>
      </c>
      <c r="B42" s="43" t="s">
        <v>43</v>
      </c>
      <c r="C42" s="41">
        <v>0.4</v>
      </c>
      <c r="D42" s="41" t="s">
        <v>44</v>
      </c>
      <c r="E42" s="41">
        <v>0.4</v>
      </c>
      <c r="F42" s="43">
        <v>0.4</v>
      </c>
      <c r="G42" s="43">
        <v>0.4</v>
      </c>
      <c r="H42" s="44" t="s">
        <v>13</v>
      </c>
      <c r="I42" s="44" t="s">
        <v>13</v>
      </c>
      <c r="K42" s="13"/>
    </row>
    <row r="43" ht="12.75">
      <c r="A43" s="2"/>
    </row>
    <row r="44" spans="1:9" ht="15.75">
      <c r="A44" s="30" t="s">
        <v>25</v>
      </c>
      <c r="B44" s="30"/>
      <c r="C44" s="35"/>
      <c r="D44" s="35"/>
      <c r="E44" s="35"/>
      <c r="F44" s="36"/>
      <c r="G44" s="36"/>
      <c r="H44" s="36"/>
      <c r="I44" s="36"/>
    </row>
    <row r="45" spans="1:9" ht="15.75">
      <c r="A45" s="30" t="s">
        <v>30</v>
      </c>
      <c r="B45" s="30"/>
      <c r="C45" s="35"/>
      <c r="D45" s="35"/>
      <c r="E45" s="35"/>
      <c r="F45" s="36"/>
      <c r="G45" s="36"/>
      <c r="H45" s="30" t="s">
        <v>31</v>
      </c>
      <c r="I45" s="30"/>
    </row>
    <row r="46" spans="1:9" ht="15.75">
      <c r="A46" s="30"/>
      <c r="B46" s="30"/>
      <c r="C46" s="31"/>
      <c r="D46" s="31"/>
      <c r="E46" s="31"/>
      <c r="F46" s="30"/>
      <c r="G46" s="30"/>
      <c r="H46" s="54"/>
      <c r="I46" s="54"/>
    </row>
    <row r="47" spans="1:9" ht="15.75">
      <c r="A47" s="11"/>
      <c r="B47" s="36"/>
      <c r="C47" s="35"/>
      <c r="D47" s="35"/>
      <c r="E47" s="35"/>
      <c r="F47" s="36"/>
      <c r="G47" s="54"/>
      <c r="H47" s="54"/>
      <c r="I47" s="54"/>
    </row>
    <row r="48" spans="1:9" ht="15.75">
      <c r="A48" s="11"/>
      <c r="B48" s="36"/>
      <c r="C48" s="35"/>
      <c r="D48" s="35"/>
      <c r="E48" s="35"/>
      <c r="F48" s="36"/>
      <c r="G48" s="36"/>
      <c r="H48" s="54"/>
      <c r="I48" s="54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4">
    <mergeCell ref="I7:I8"/>
    <mergeCell ref="B8:C8"/>
    <mergeCell ref="E8:G8"/>
    <mergeCell ref="F4:I4"/>
    <mergeCell ref="H46:I46"/>
    <mergeCell ref="H48:I48"/>
    <mergeCell ref="F1:I1"/>
    <mergeCell ref="F2:I2"/>
    <mergeCell ref="F3:I3"/>
    <mergeCell ref="G47:I47"/>
    <mergeCell ref="A5:I5"/>
    <mergeCell ref="A6:I6"/>
    <mergeCell ref="A7:A8"/>
    <mergeCell ref="H7:H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Рудкова ЛМ</cp:lastModifiedBy>
  <cp:lastPrinted>2017-10-31T11:08:55Z</cp:lastPrinted>
  <dcterms:created xsi:type="dcterms:W3CDTF">2001-06-04T10:12:00Z</dcterms:created>
  <dcterms:modified xsi:type="dcterms:W3CDTF">2017-10-31T11:09:42Z</dcterms:modified>
  <cp:category/>
  <cp:version/>
  <cp:contentType/>
  <cp:contentStatus/>
</cp:coreProperties>
</file>